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09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MD1 MASTER/MD1 PLUS/downloads/"/>
    </mc:Choice>
  </mc:AlternateContent>
  <xr:revisionPtr revIDLastSave="0" documentId="13_ncr:1_{F4664FD9-6A95-CD48-8A07-BF5169CD27BE}" xr6:coauthVersionLast="47" xr6:coauthVersionMax="47" xr10:uidLastSave="{00000000-0000-0000-0000-000000000000}"/>
  <bookViews>
    <workbookView xWindow="80" yWindow="460" windowWidth="38320" windowHeight="21140" xr2:uid="{00000000-000D-0000-FFFF-FFFF00000000}"/>
  </bookViews>
  <sheets>
    <sheet name="PLANILHA EM BRANCO" sheetId="1" r:id="rId1"/>
    <sheet name="MODELO PREENCHIDO EXEMPLO" sheetId="4" r:id="rId2"/>
    <sheet name="Planilha apoio" sheetId="2" state="hidden" r:id="rId3"/>
  </sheets>
  <definedNames>
    <definedName name="AEROPORTO">'Planilha apoio'!$F$1:$F$2</definedName>
    <definedName name="CHEGADA">'Planilha apoio'!$F$1</definedName>
    <definedName name="COMPRAS">'Planilha apoio'!$E$1:$E$15</definedName>
    <definedName name="DISNEY">'Planilha apoio'!$B$1:$B$10</definedName>
    <definedName name="PARTIDA">'Planilha apoio'!$F$1</definedName>
    <definedName name="SEA_WORLD">'Planilha apoio'!$D$1:$D$7</definedName>
    <definedName name="TIPO">'Planilha apoio'!$A$1:$A$7</definedName>
    <definedName name="UNIVERSAL">'Planilha apoio'!$C$1:$C$7</definedName>
  </definedNames>
  <calcPr calcId="191029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7" i="4" l="1"/>
  <c r="A8" i="4"/>
  <c r="B6" i="4"/>
  <c r="B8" i="4"/>
  <c r="A9" i="4"/>
  <c r="B7" i="4"/>
  <c r="B6" i="1"/>
  <c r="A7" i="1"/>
  <c r="A8" i="1" s="1"/>
  <c r="A10" i="4"/>
  <c r="B9" i="4"/>
  <c r="B7" i="1"/>
  <c r="B10" i="4"/>
  <c r="A11" i="4"/>
  <c r="A12" i="4"/>
  <c r="B11" i="4"/>
  <c r="B12" i="4"/>
  <c r="A13" i="4"/>
  <c r="A14" i="4"/>
  <c r="B14" i="4"/>
  <c r="A15" i="4"/>
  <c r="B15" i="4"/>
  <c r="B13" i="4"/>
  <c r="A16" i="4"/>
  <c r="B16" i="4"/>
  <c r="A17" i="4"/>
  <c r="A18" i="4"/>
  <c r="B17" i="4"/>
  <c r="B18" i="4"/>
  <c r="A19" i="4"/>
  <c r="A20" i="4"/>
  <c r="B19" i="4"/>
  <c r="B20" i="4"/>
  <c r="A21" i="4"/>
  <c r="A22" i="4"/>
  <c r="B21" i="4"/>
  <c r="B22" i="4"/>
  <c r="A23" i="4"/>
  <c r="A24" i="4"/>
  <c r="B23" i="4"/>
  <c r="B24" i="4"/>
  <c r="A25" i="4"/>
  <c r="A26" i="4"/>
  <c r="B26" i="4"/>
  <c r="B25" i="4"/>
  <c r="B8" i="1" l="1"/>
  <c r="A9" i="1"/>
  <c r="A10" i="1" l="1"/>
  <c r="B9" i="1"/>
  <c r="B10" i="1" l="1"/>
  <c r="A11" i="1"/>
  <c r="B11" i="1" l="1"/>
  <c r="A12" i="1"/>
  <c r="A13" i="1" l="1"/>
  <c r="B12" i="1"/>
  <c r="A14" i="1" l="1"/>
  <c r="B13" i="1"/>
  <c r="A15" i="1" l="1"/>
  <c r="B14" i="1"/>
  <c r="A16" i="1" l="1"/>
  <c r="B15" i="1"/>
  <c r="B16" i="1" l="1"/>
  <c r="A17" i="1"/>
  <c r="A18" i="1" l="1"/>
  <c r="B17" i="1"/>
  <c r="A19" i="1" l="1"/>
  <c r="B18" i="1"/>
  <c r="A20" i="1" l="1"/>
  <c r="B19" i="1"/>
  <c r="A21" i="1" l="1"/>
  <c r="B20" i="1"/>
  <c r="B21" i="1" l="1"/>
  <c r="A22" i="1"/>
  <c r="A23" i="1" l="1"/>
  <c r="B22" i="1"/>
  <c r="A24" i="1" l="1"/>
  <c r="B23" i="1"/>
  <c r="B24" i="1" l="1"/>
  <c r="A25" i="1"/>
  <c r="A26" i="1" l="1"/>
  <c r="B26" i="1" s="1"/>
  <c r="B25" i="1"/>
</calcChain>
</file>

<file path=xl/sharedStrings.xml><?xml version="1.0" encoding="utf-8"?>
<sst xmlns="http://schemas.openxmlformats.org/spreadsheetml/2006/main" count="143" uniqueCount="108">
  <si>
    <t>DIA</t>
  </si>
  <si>
    <t>MAGIC KINGDOM</t>
  </si>
  <si>
    <t>ANIMAL KINGDOM</t>
  </si>
  <si>
    <t>EPCOT</t>
  </si>
  <si>
    <t>HOLLYWOOD STUDIOS</t>
  </si>
  <si>
    <t>TYPHOON LAGOON</t>
  </si>
  <si>
    <t>UNIVERSAL STUDIOS</t>
  </si>
  <si>
    <t>ISLANDS OF ADVENTURE</t>
  </si>
  <si>
    <t>VOLCANO BAY</t>
  </si>
  <si>
    <t>SEA WORLD</t>
  </si>
  <si>
    <t>AQUATICA</t>
  </si>
  <si>
    <t>DISCOVERY COVE</t>
  </si>
  <si>
    <t>ADVENTURE ISLAND (TAMPA)</t>
  </si>
  <si>
    <t>BUSCH GARDENS (TAMPA)</t>
  </si>
  <si>
    <t>PREMIUM OUTLETS (VINELAND)</t>
  </si>
  <si>
    <t>PREMIUM OUTLETS (INTERNATIONAL DR)</t>
  </si>
  <si>
    <t>MALL AT MILLENIA</t>
  </si>
  <si>
    <t>THE FLORIDA MALL</t>
  </si>
  <si>
    <t>LAKE BUENA VISTA FACTORY STORES</t>
  </si>
  <si>
    <t>THE LOOP</t>
  </si>
  <si>
    <t>CROSSLANDS</t>
  </si>
  <si>
    <t>ROLLING OAKS COMMONS PLAZA</t>
  </si>
  <si>
    <t>POINTE ORLANDO</t>
  </si>
  <si>
    <t>COMPRAS</t>
  </si>
  <si>
    <t>DISNEY</t>
  </si>
  <si>
    <t>UNIVERSAL</t>
  </si>
  <si>
    <t>SEA_WORLD</t>
  </si>
  <si>
    <t>OUTROS</t>
  </si>
  <si>
    <r>
      <t xml:space="preserve">TARDE
</t>
    </r>
    <r>
      <rPr>
        <sz val="14"/>
        <color theme="1"/>
        <rFont val="Calibri (Body)"/>
      </rPr>
      <t>12:00 pm até 19:00</t>
    </r>
  </si>
  <si>
    <r>
      <t xml:space="preserve">MANHÃ
</t>
    </r>
    <r>
      <rPr>
        <sz val="14"/>
        <color theme="1"/>
        <rFont val="Calibri (Body)"/>
      </rPr>
      <t>6:00 am até 12:00 pm</t>
    </r>
  </si>
  <si>
    <r>
      <t xml:space="preserve">NOITE
</t>
    </r>
    <r>
      <rPr>
        <sz val="14"/>
        <color theme="1"/>
        <rFont val="Calibri (Body)"/>
      </rPr>
      <t>19:00 pm até 03:00 am</t>
    </r>
  </si>
  <si>
    <r>
      <t xml:space="preserve">TIPO DE
PASSEIO
</t>
    </r>
    <r>
      <rPr>
        <sz val="12"/>
        <color theme="1"/>
        <rFont val="Calibri (Body)"/>
      </rPr>
      <t>Escolha no menu no canto inferior direito de cada célula</t>
    </r>
  </si>
  <si>
    <r>
      <t xml:space="preserve">DESTINO
</t>
    </r>
    <r>
      <rPr>
        <sz val="12"/>
        <color theme="1"/>
        <rFont val="Calibri (Body)"/>
      </rPr>
      <t>Escolha no menu no canto inferior direito de cada célula</t>
    </r>
  </si>
  <si>
    <t>Esta planilha foi desenvolvida pelo MD1 para uso exclusivo de seus seguidores e afiliados.</t>
  </si>
  <si>
    <t>MD1 Orlando</t>
  </si>
  <si>
    <t>MD1 Plus</t>
  </si>
  <si>
    <t>Rádio MD1</t>
  </si>
  <si>
    <t>Chip de viagem</t>
  </si>
  <si>
    <t>Tickets / Hotel/ Carro / Seguro Viagem</t>
  </si>
  <si>
    <t>PLANILHA
ROTEIRO DAY BY DAY</t>
  </si>
  <si>
    <t>CHEGADA</t>
  </si>
  <si>
    <t>PARTIDA</t>
  </si>
  <si>
    <t>AEROPORTO</t>
  </si>
  <si>
    <r>
      <t xml:space="preserve">DATA 
</t>
    </r>
    <r>
      <rPr>
        <b/>
        <sz val="14"/>
        <color theme="1"/>
        <rFont val="Calibri (Body)"/>
      </rPr>
      <t>Preencha apenas o campo em amarelo com o dia da sua chegada!</t>
    </r>
    <r>
      <rPr>
        <sz val="14"/>
        <color theme="1"/>
        <rFont val="Calibri (Body)"/>
      </rPr>
      <t xml:space="preserve">
</t>
    </r>
    <r>
      <rPr>
        <sz val="14"/>
        <color rgb="FFFF0000"/>
        <rFont val="Calibri (Body)"/>
      </rPr>
      <t>Dependendo da configuração do seu computador o formato pode ser (dd/mm/aaaa) ou (mm/dd/aaaa)</t>
    </r>
  </si>
  <si>
    <t>11:00 chegada em Orlando. Após sair do aeroporto vamos direto ao hotel deixar as bagagens, pois o check-in é somente as 15:00</t>
  </si>
  <si>
    <t>13:00 Walmart (o mais próximo do hotel) para abastecer o quarto, comprar produtos de higiene, snacks para os parques e para o café da manhã
15:00 Check - in no hotel e após instalação no quarto seguir para o Disney Springs para passear e aproveitar para trocar os vouchers da Disney no Ticket Center</t>
  </si>
  <si>
    <t xml:space="preserve">20:30 Jantar no T-Rex </t>
  </si>
  <si>
    <t>Fazer a reserva do T-Rex com antecedência (pelo próprio app MY DISNEY EXPERIENCE)</t>
  </si>
  <si>
    <t>06:30 acordar a turma e tomar café da manhã no quarto
07:30 sair do hotel com destino ao parque 
08:55 assistir Let the Magic Begin (show de boas vindas que acontece em frente o castelo com os personagens)
10:30 Fastpass+ Space Mountain</t>
  </si>
  <si>
    <t>07:50 comprar lanches no Casey's Corner para assistir ao Happily Ever After, e já se dirigir para o local que iremos assistir ao show 
Após a saída do parque, passar no Wallgreens (farmácia) para fazer comprinhas e depois ir para o hotel</t>
  </si>
  <si>
    <t>O roteiro completo do parque com tudo que iremos precisar está no App do MD1</t>
  </si>
  <si>
    <t>13:35 Fastpass+ Test Track
15:50 Fastpass+ Frozen Ever After 
Comprar o Salmon and Egg bagel no "Kringla Bakeri Og Kafe" do pavilhão da Noruega e depois um Crème Brûlée no "Les Halles Boulangerie- Patisserie" (pavilhão da França)</t>
  </si>
  <si>
    <t xml:space="preserve">06:30 acordar a turma e tomar café da manhã no IHOP
08:15 seguir para o parque
11:15 Fastpass+ SOARIN
12:00 almoço com personagens no Garden Grill </t>
  </si>
  <si>
    <t xml:space="preserve"> 08:00 acordar a turma, tomar café da manhã no hotel e ir para o Premium da International drive</t>
  </si>
  <si>
    <t xml:space="preserve">13:00 almoçar na praça de alimentação do outlet 
15:30 ir para o Florida Mall
</t>
  </si>
  <si>
    <t>19:30 Jantar no Hocca Bar (que fica no Florida Mall)</t>
  </si>
  <si>
    <t>o Miller's Ale House é um dos poucos restaurantes que ficam abertos até mais tarde (fecha as 02:00)</t>
  </si>
  <si>
    <t xml:space="preserve">20:15 seguir para o Teatro aberto onde acontece o show de encerramento do parque "Fantasmic"
22:00 sair do parque e ir jantar no Miller's Ale House </t>
  </si>
  <si>
    <t xml:space="preserve">21:00 sair do parque e ir para o Walmart </t>
  </si>
  <si>
    <t xml:space="preserve">07:00 acordar a turma e ir para a Universal 
08:30 tomar café da manhã no "Cinnabon" em Citywalk </t>
  </si>
  <si>
    <t>20:00 sair do parque e passear em Citywalk
21:00 Jantar no Hard Rock Café</t>
  </si>
  <si>
    <t xml:space="preserve">Decidir com o grupo se iremos comprar o Universal Express Pass, o "fura-filas"  da Universal
</t>
  </si>
  <si>
    <t>09:00 acordar a turma, tomar café da manhã no hotel e ir visitar o "Titanic The Artifact Exhibition" às 11:00</t>
  </si>
  <si>
    <t xml:space="preserve">19:30 Jantar no "Maggiano's Little Italy"
21:00 Encerrar a noite em Old Town </t>
  </si>
  <si>
    <t>07:00 acordar a turma, tomar café da manhã no hotel e ir para o parque
09:15 Fastpass+ Tower of Terror
11:30 grupo de embarque Rise of The Resistance</t>
  </si>
  <si>
    <t>07:00 acordar a turma, tomar café da manhã IHOP e ir para o parque
11:30 show das baleias "One Ocean"</t>
  </si>
  <si>
    <t>13:30 Almoçar "Backlot Express"
16:55 Fastpass+ Rock'n'Roller Coaster
18:30  Fastpass+ Slinky Dog Dash</t>
  </si>
  <si>
    <t>12:30 almoçar no Pinocchio Village Haus
14:15 Fastpass+ Seven Dwarfs Mine Train
18:45 Fastpass+ Pirate's of Caribbean</t>
  </si>
  <si>
    <t>12:30 almoçar no Satu'li Canteen 
14:30 Fastpass+ Kilimanjaro Safaris
17:25 Fastpass+ Expedition Everest</t>
  </si>
  <si>
    <t>13:00 complexo ICON Park
14:00 almoçar Shake Shack
15:15 Madame Tussads 
16:00 Pointe Orlando (comprinhas)</t>
  </si>
  <si>
    <t xml:space="preserve">12:30 Almoçar no "Voyager's Smokehouse"
14:15 Show Pets Ahoy </t>
  </si>
  <si>
    <t xml:space="preserve">13:00 almoçar no Mythos Restaurant
</t>
  </si>
  <si>
    <t>07:00 Acordar a turma e ir para o parque
09:00 Café da manhã no Starbucks dentro do Islands of Adventure</t>
  </si>
  <si>
    <r>
      <t xml:space="preserve">DESTINO
</t>
    </r>
    <r>
      <rPr>
        <sz val="18"/>
        <color theme="1"/>
        <rFont val="Calibri (Body)"/>
      </rPr>
      <t>Escolha no menu no canto inferior direito de cada célula</t>
    </r>
  </si>
  <si>
    <r>
      <t xml:space="preserve">MANHÃ
</t>
    </r>
    <r>
      <rPr>
        <sz val="18"/>
        <color theme="1"/>
        <rFont val="Calibri (Body)"/>
      </rPr>
      <t>6:00 am até 12:00 pm</t>
    </r>
  </si>
  <si>
    <r>
      <t xml:space="preserve">TARDE
</t>
    </r>
    <r>
      <rPr>
        <sz val="18"/>
        <color theme="1"/>
        <rFont val="Calibri (Body)"/>
      </rPr>
      <t>12:00 pm até 19:00</t>
    </r>
  </si>
  <si>
    <r>
      <t xml:space="preserve">NOITE
</t>
    </r>
    <r>
      <rPr>
        <sz val="18"/>
        <color theme="1"/>
        <rFont val="Calibri (Body)"/>
      </rPr>
      <t>19:00 pm até 03:00 am</t>
    </r>
  </si>
  <si>
    <t>19:00 sair do parque e passear em Citywalk
19:30 Jantar na "Red Oven"
20:30 Citywalk's Rising Star</t>
  </si>
  <si>
    <t>Se tiver criança, uma opção é ir para o Crayola Experience que fica no Florida Mall (tem vídeo no nosso youtube), as crianças se divertem muito e menores de 02 anos não pagam para entrar. 
Se gosta de churros, não deixe de provar os do CHURRO MANIA (delicioso</t>
  </si>
  <si>
    <t>OBSERVAÇÕES</t>
  </si>
  <si>
    <t xml:space="preserve">13:00 almoçar no "Lombard's Seafood Grille"
</t>
  </si>
  <si>
    <t>06:30 acordar a turma, tomar café da manhã no "Cracker Barrel" e seguir para o Animal Kingdom
09:55 Fastpass+ Avatar Flight of Passage</t>
  </si>
  <si>
    <t xml:space="preserve">20:00 sair do parque e  jantar no Olive Garden </t>
  </si>
  <si>
    <t>09:00 acordar, tomar café da manhã no hotel e ir para o Mall At Milenia</t>
  </si>
  <si>
    <t>12:00 almoçar no Brio's 
13:00 comer um cheesecake no cheesecake factory
14:00 The Crosslands
17:00 Lake Buena Vista Factory Stores</t>
  </si>
  <si>
    <t>06:30 acordar a turma e ir para o parque 
09:00 nado com golfinho</t>
  </si>
  <si>
    <t xml:space="preserve">13:50 SeaVenture </t>
  </si>
  <si>
    <t xml:space="preserve">19:00 Jantar na praça de alimentação do Lake Buena Vista
21:00 TARGET </t>
  </si>
  <si>
    <t>16:30 Check In aeroporto</t>
  </si>
  <si>
    <t>20:30 VOO</t>
  </si>
  <si>
    <t>19:00 Disney Springs
20:30 Rainforest Café
22:30 última ida ao WALMART</t>
  </si>
  <si>
    <r>
      <rPr>
        <sz val="18"/>
        <color theme="1"/>
        <rFont val="Calibri (Body)"/>
      </rPr>
      <t xml:space="preserve">DATA </t>
    </r>
    <r>
      <rPr>
        <sz val="18"/>
        <color theme="1"/>
        <rFont val="Calibri"/>
        <family val="2"/>
        <scheme val="minor"/>
      </rPr>
      <t xml:space="preserve">
</t>
    </r>
    <r>
      <rPr>
        <b/>
        <sz val="16"/>
        <color theme="1"/>
        <rFont val="Calibri (Body)"/>
      </rPr>
      <t>Preencha apenas o campo em amarelo com o dia da sua chegada!</t>
    </r>
    <r>
      <rPr>
        <sz val="18"/>
        <color theme="1"/>
        <rFont val="Calibri (Body)"/>
      </rPr>
      <t xml:space="preserve">
</t>
    </r>
    <r>
      <rPr>
        <sz val="16"/>
        <color rgb="FFFF0000"/>
        <rFont val="Calibri (Body)"/>
      </rPr>
      <t>Dependendo da configuração do seu computador o formato pode ser (dd/mm/aaaa) ou (mm/dd/aaaa)</t>
    </r>
  </si>
  <si>
    <t>20:00 foto com lanterna da Sininho no pavilhão do Reino Unido (só é possível fazer assim que cai a noite)
Aproveitar que estamos no pavilhão do Reino Unido para pegar um Fish and chips (peixe e batata frita) no "Rose &amp; Crown" e nos dirigirmos para o local que iremos assistir ao show de encerramento do parque</t>
  </si>
  <si>
    <t>11:00 CHECK OUT HOTEL
11:30 almoçar Logan's Roadhouse e seguir para o aeroporto</t>
  </si>
  <si>
    <r>
      <t xml:space="preserve">TIPO DE
PASSEIO
</t>
    </r>
    <r>
      <rPr>
        <sz val="14"/>
        <color theme="1"/>
        <rFont val="Calibri (Body)"/>
      </rPr>
      <t>Escolha no menu no canto inferior direito de cada célula</t>
    </r>
  </si>
  <si>
    <t>PLANILHA MODELO
ROTEIRO DAY BY DAY</t>
  </si>
  <si>
    <t>Tickets / Hotel / Carro / Seguro Viagem</t>
  </si>
  <si>
    <t>Links Úteis</t>
  </si>
  <si>
    <t>Esta planilha foi desenvolvida pelo MD1® para uso exclusivo e privado de seus seguidores e afiliados.</t>
  </si>
  <si>
    <t>BLIZZARD BEACH</t>
  </si>
  <si>
    <t>DISNEY SPRINGS</t>
  </si>
  <si>
    <t>CITY WALK</t>
  </si>
  <si>
    <t>CITYWALK</t>
  </si>
  <si>
    <t>VISITA À UM RESORT</t>
  </si>
  <si>
    <t>VISITAR UM RESORT</t>
  </si>
  <si>
    <t>WALMART</t>
  </si>
  <si>
    <t>TARGET</t>
  </si>
  <si>
    <r>
      <t xml:space="preserve">Para adicionar espaços dentro da célula aperte </t>
    </r>
    <r>
      <rPr>
        <b/>
        <i/>
        <sz val="20"/>
        <color theme="1"/>
        <rFont val="Calibri"/>
        <family val="2"/>
        <scheme val="minor"/>
      </rPr>
      <t xml:space="preserve">Alt + Enter </t>
    </r>
    <r>
      <rPr>
        <sz val="20"/>
        <color theme="1"/>
        <rFont val="Calibri"/>
        <family val="2"/>
        <scheme val="minor"/>
      </rPr>
      <t xml:space="preserve">
</t>
    </r>
    <r>
      <rPr>
        <b/>
        <sz val="20"/>
        <color theme="1"/>
        <rFont val="Calibri"/>
        <family val="2"/>
        <scheme val="minor"/>
      </rPr>
      <t>6:30hs</t>
    </r>
    <r>
      <rPr>
        <sz val="20"/>
        <color theme="1"/>
        <rFont val="Calibri"/>
        <family val="2"/>
        <scheme val="minor"/>
      </rPr>
      <t xml:space="preserve"> Café da manhã
</t>
    </r>
    <r>
      <rPr>
        <b/>
        <sz val="20"/>
        <color theme="1"/>
        <rFont val="Calibri"/>
        <family val="2"/>
        <scheme val="minor"/>
      </rPr>
      <t>8:00hs</t>
    </r>
    <r>
      <rPr>
        <sz val="20"/>
        <color theme="1"/>
        <rFont val="Calibri"/>
        <family val="2"/>
        <scheme val="minor"/>
      </rPr>
      <t xml:space="preserve"> Chegada ao Magic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</si>
</sst>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816]d\ &quot;de&quot;\ mmmm\ &quot;de&quot;\ yyyy;@"/>
    <numFmt numFmtId="165" formatCode="dddd"/>
  </numFmts>
  <fonts count="24" x14ac:knownFonts="1">
    <font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sz val="36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 (Body)"/>
    </font>
    <font>
      <sz val="12"/>
      <color theme="1"/>
      <name val="Calibri (Body)"/>
    </font>
    <font>
      <u/>
      <sz val="12"/>
      <color theme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4"/>
      <color theme="1"/>
      <name val="Calibri (Body)"/>
    </font>
    <font>
      <i/>
      <sz val="18"/>
      <color theme="1"/>
      <name val="Calibri"/>
      <family val="2"/>
      <scheme val="minor"/>
    </font>
    <font>
      <sz val="14"/>
      <color rgb="FFFF0000"/>
      <name val="Calibri (Body)"/>
    </font>
    <font>
      <i/>
      <sz val="20"/>
      <color theme="1"/>
      <name val="Calibri"/>
      <family val="2"/>
      <scheme val="minor"/>
    </font>
    <font>
      <sz val="18"/>
      <color theme="0"/>
      <name val="Calibri"/>
      <family val="2"/>
      <scheme val="minor"/>
    </font>
    <font>
      <sz val="18"/>
      <color theme="1"/>
      <name val="Calibri (Body)"/>
    </font>
    <font>
      <b/>
      <sz val="16"/>
      <color theme="1"/>
      <name val="Calibri (Body)"/>
    </font>
    <font>
      <sz val="16"/>
      <color rgb="FFFF0000"/>
      <name val="Calibri (Body)"/>
    </font>
    <font>
      <sz val="20"/>
      <color theme="4" tint="-0.249977111117893"/>
      <name val="Calibri"/>
      <family val="2"/>
      <scheme val="minor"/>
    </font>
    <font>
      <sz val="20"/>
      <color theme="10"/>
      <name val="Calibri"/>
      <family val="2"/>
      <scheme val="minor"/>
    </font>
    <font>
      <sz val="20"/>
      <color theme="4"/>
      <name val="Calibri"/>
      <family val="2"/>
      <scheme val="minor"/>
    </font>
    <font>
      <b/>
      <i/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-0.249977111117893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84">
    <xf numFmtId="0" fontId="0" fillId="0" borderId="0" xfId="0"/>
    <xf numFmtId="0" fontId="0" fillId="0" borderId="0" xfId="0" applyNumberFormat="1" applyAlignment="1" applyProtection="1">
      <alignment horizontal="left" vertic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0" fillId="0" borderId="0" xfId="0" applyNumberFormat="1" applyAlignment="1" applyProtection="1">
      <alignment horizontal="center" vertical="center"/>
      <protection locked="0"/>
    </xf>
    <xf numFmtId="0" fontId="4" fillId="5" borderId="0" xfId="0" applyFont="1" applyFill="1" applyAlignment="1">
      <alignment horizontal="center"/>
    </xf>
    <xf numFmtId="0" fontId="0" fillId="0" borderId="0" xfId="0" applyFill="1"/>
    <xf numFmtId="0" fontId="4" fillId="0" borderId="0" xfId="0" applyFont="1" applyFill="1" applyAlignment="1">
      <alignment horizontal="center"/>
    </xf>
    <xf numFmtId="0" fontId="0" fillId="0" borderId="0" xfId="0" applyFill="1" applyProtection="1">
      <protection locked="0"/>
    </xf>
    <xf numFmtId="0" fontId="0" fillId="0" borderId="0" xfId="0" applyFont="1" applyFill="1"/>
    <xf numFmtId="0" fontId="0" fillId="5" borderId="0" xfId="0" applyFont="1" applyFill="1"/>
    <xf numFmtId="0" fontId="1" fillId="0" borderId="0" xfId="0" applyNumberFormat="1" applyFont="1" applyAlignment="1" applyProtection="1">
      <alignment horizontal="center" vertical="center"/>
      <protection locked="0"/>
    </xf>
    <xf numFmtId="164" fontId="12" fillId="5" borderId="1" xfId="0" applyNumberFormat="1" applyFont="1" applyFill="1" applyBorder="1" applyAlignment="1" applyProtection="1">
      <alignment horizontal="left" vertical="center" wrapText="1"/>
    </xf>
    <xf numFmtId="164" fontId="12" fillId="0" borderId="1" xfId="0" applyNumberFormat="1" applyFont="1" applyFill="1" applyBorder="1" applyAlignment="1" applyProtection="1">
      <alignment horizontal="left" vertical="center" wrapText="1"/>
    </xf>
    <xf numFmtId="0" fontId="5" fillId="0" borderId="0" xfId="0" applyFont="1"/>
    <xf numFmtId="164" fontId="14" fillId="3" borderId="1" xfId="0" applyNumberFormat="1" applyFont="1" applyFill="1" applyBorder="1" applyAlignment="1" applyProtection="1">
      <alignment horizontal="left" vertical="center" wrapText="1"/>
      <protection locked="0"/>
    </xf>
    <xf numFmtId="164" fontId="14" fillId="5" borderId="1" xfId="0" applyNumberFormat="1" applyFont="1" applyFill="1" applyBorder="1" applyAlignment="1" applyProtection="1">
      <alignment horizontal="left" vertical="center" wrapText="1"/>
    </xf>
    <xf numFmtId="164" fontId="14" fillId="0" borderId="1" xfId="0" applyNumberFormat="1" applyFont="1" applyFill="1" applyBorder="1" applyAlignment="1" applyProtection="1">
      <alignment horizontal="left" vertical="center" wrapText="1"/>
    </xf>
    <xf numFmtId="165" fontId="10" fillId="0" borderId="1" xfId="0" applyNumberFormat="1" applyFont="1" applyFill="1" applyBorder="1" applyAlignment="1" applyProtection="1">
      <alignment horizontal="center" vertical="center" wrapText="1"/>
    </xf>
    <xf numFmtId="165" fontId="10" fillId="5" borderId="1" xfId="0" applyNumberFormat="1" applyFont="1" applyFill="1" applyBorder="1" applyAlignment="1" applyProtection="1">
      <alignment horizontal="center" vertical="center" wrapText="1"/>
    </xf>
    <xf numFmtId="0" fontId="0" fillId="6" borderId="0" xfId="0" applyNumberFormat="1" applyFill="1" applyBorder="1" applyAlignment="1" applyProtection="1">
      <alignment horizontal="left" vertical="center"/>
      <protection locked="0"/>
    </xf>
    <xf numFmtId="0" fontId="6" fillId="4" borderId="1" xfId="0" applyNumberFormat="1" applyFont="1" applyFill="1" applyBorder="1" applyAlignment="1" applyProtection="1">
      <alignment horizontal="center" vertical="center" wrapText="1"/>
    </xf>
    <xf numFmtId="0" fontId="6" fillId="4" borderId="1" xfId="0" applyNumberFormat="1" applyFont="1" applyFill="1" applyBorder="1" applyAlignment="1" applyProtection="1">
      <alignment horizontal="center" vertical="center"/>
    </xf>
    <xf numFmtId="0" fontId="1" fillId="4" borderId="1" xfId="0" applyNumberFormat="1" applyFont="1" applyFill="1" applyBorder="1" applyAlignment="1" applyProtection="1">
      <alignment horizontal="center" vertical="center" wrapText="1"/>
    </xf>
    <xf numFmtId="0" fontId="6" fillId="4" borderId="2" xfId="0" applyFont="1" applyFill="1" applyBorder="1" applyAlignment="1" applyProtection="1">
      <alignment horizontal="center" vertical="center" wrapText="1"/>
    </xf>
    <xf numFmtId="0" fontId="6" fillId="4" borderId="1" xfId="0" applyFont="1" applyFill="1" applyBorder="1" applyAlignment="1" applyProtection="1">
      <alignment horizontal="center" vertical="center"/>
    </xf>
    <xf numFmtId="164" fontId="1" fillId="5" borderId="1" xfId="0" applyNumberFormat="1" applyFont="1" applyFill="1" applyBorder="1" applyAlignment="1" applyProtection="1">
      <alignment horizontal="left" vertical="center"/>
    </xf>
    <xf numFmtId="0" fontId="1" fillId="0" borderId="2" xfId="0" quotePrefix="1" applyNumberFormat="1" applyFont="1" applyFill="1" applyBorder="1" applyAlignment="1" applyProtection="1">
      <alignment horizontal="center" vertical="center" wrapText="1"/>
      <protection locked="0"/>
    </xf>
    <xf numFmtId="0" fontId="1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5" borderId="2" xfId="0" quotePrefix="1" applyNumberFormat="1" applyFont="1" applyFill="1" applyBorder="1" applyAlignment="1" applyProtection="1">
      <alignment horizontal="center" vertical="center" wrapText="1"/>
      <protection locked="0"/>
    </xf>
    <xf numFmtId="0" fontId="1" fillId="5" borderId="2" xfId="0" applyNumberFormat="1" applyFont="1" applyFill="1" applyBorder="1" applyAlignment="1" applyProtection="1">
      <alignment horizontal="center" vertical="center" wrapText="1"/>
      <protection locked="0"/>
    </xf>
    <xf numFmtId="0" fontId="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0" xfId="0" applyNumberFormat="1" applyFont="1" applyAlignment="1" applyProtection="1">
      <alignment horizontal="left" vertical="center"/>
    </xf>
    <xf numFmtId="0" fontId="10" fillId="0" borderId="0" xfId="0" applyNumberFormat="1" applyFont="1" applyAlignment="1" applyProtection="1">
      <alignment horizontal="center" vertical="center"/>
    </xf>
    <xf numFmtId="0" fontId="10" fillId="0" borderId="0" xfId="0" applyFont="1" applyAlignment="1" applyProtection="1">
      <alignment horizontal="center"/>
    </xf>
    <xf numFmtId="0" fontId="10" fillId="0" borderId="0" xfId="0" applyFont="1" applyAlignment="1" applyProtection="1">
      <alignment horizontal="center" vertical="center"/>
    </xf>
    <xf numFmtId="0" fontId="10" fillId="0" borderId="0" xfId="0" applyFont="1" applyProtection="1"/>
    <xf numFmtId="0" fontId="10" fillId="4" borderId="1" xfId="0" applyNumberFormat="1" applyFont="1" applyFill="1" applyBorder="1" applyAlignment="1" applyProtection="1">
      <alignment horizontal="center" vertical="center" wrapText="1"/>
    </xf>
    <xf numFmtId="0" fontId="10" fillId="4" borderId="2" xfId="0" applyFont="1" applyFill="1" applyBorder="1" applyAlignment="1" applyProtection="1">
      <alignment horizontal="center" vertical="center" wrapText="1"/>
    </xf>
    <xf numFmtId="0" fontId="10" fillId="4" borderId="1" xfId="0" applyFont="1" applyFill="1" applyBorder="1" applyAlignment="1" applyProtection="1">
      <alignment horizontal="center" vertical="center"/>
    </xf>
    <xf numFmtId="164" fontId="12" fillId="3" borderId="1" xfId="0" applyNumberFormat="1" applyFont="1" applyFill="1" applyBorder="1" applyAlignment="1" applyProtection="1">
      <alignment horizontal="left" vertical="center" wrapText="1"/>
    </xf>
    <xf numFmtId="165" fontId="10" fillId="0" borderId="1" xfId="0" quotePrefix="1" applyNumberFormat="1" applyFont="1" applyFill="1" applyBorder="1" applyAlignment="1" applyProtection="1">
      <alignment horizontal="center" vertical="center" wrapText="1"/>
    </xf>
    <xf numFmtId="0" fontId="10" fillId="0" borderId="2" xfId="0" quotePrefix="1" applyNumberFormat="1" applyFont="1" applyFill="1" applyBorder="1" applyAlignment="1" applyProtection="1">
      <alignment horizontal="center" vertical="center" wrapText="1"/>
    </xf>
    <xf numFmtId="0" fontId="10" fillId="0" borderId="2" xfId="0" applyNumberFormat="1" applyFont="1" applyFill="1" applyBorder="1" applyAlignment="1" applyProtection="1">
      <alignment horizontal="center" vertical="center" wrapText="1"/>
    </xf>
    <xf numFmtId="0" fontId="10" fillId="0" borderId="1" xfId="0" applyNumberFormat="1" applyFont="1" applyFill="1" applyBorder="1" applyAlignment="1" applyProtection="1">
      <alignment horizontal="center" vertical="center" wrapText="1"/>
    </xf>
    <xf numFmtId="0" fontId="10" fillId="0" borderId="0" xfId="0" applyFont="1" applyFill="1" applyProtection="1"/>
    <xf numFmtId="165" fontId="10" fillId="5" borderId="1" xfId="0" quotePrefix="1" applyNumberFormat="1" applyFont="1" applyFill="1" applyBorder="1" applyAlignment="1" applyProtection="1">
      <alignment horizontal="center" vertical="center" wrapText="1"/>
    </xf>
    <xf numFmtId="0" fontId="10" fillId="5" borderId="2" xfId="0" quotePrefix="1" applyNumberFormat="1" applyFont="1" applyFill="1" applyBorder="1" applyAlignment="1" applyProtection="1">
      <alignment horizontal="center" vertical="center" wrapText="1"/>
    </xf>
    <xf numFmtId="0" fontId="10" fillId="5" borderId="2" xfId="0" applyNumberFormat="1" applyFont="1" applyFill="1" applyBorder="1" applyAlignment="1" applyProtection="1">
      <alignment horizontal="center" vertical="center" wrapText="1"/>
    </xf>
    <xf numFmtId="0" fontId="10" fillId="5" borderId="1" xfId="0" applyNumberFormat="1" applyFont="1" applyFill="1" applyBorder="1" applyAlignment="1" applyProtection="1">
      <alignment horizontal="center" vertical="center" wrapText="1"/>
    </xf>
    <xf numFmtId="164" fontId="10" fillId="5" borderId="1" xfId="0" applyNumberFormat="1" applyFont="1" applyFill="1" applyBorder="1" applyAlignment="1" applyProtection="1">
      <alignment horizontal="center" vertical="center"/>
    </xf>
    <xf numFmtId="165" fontId="10" fillId="5" borderId="1" xfId="0" applyNumberFormat="1" applyFont="1" applyFill="1" applyBorder="1" applyAlignment="1" applyProtection="1">
      <alignment horizontal="center" vertical="center"/>
    </xf>
    <xf numFmtId="0" fontId="10" fillId="5" borderId="1" xfId="0" applyFont="1" applyFill="1" applyBorder="1" applyAlignment="1" applyProtection="1">
      <alignment horizontal="center" vertical="center"/>
    </xf>
    <xf numFmtId="0" fontId="10" fillId="5" borderId="1" xfId="0" applyFont="1" applyFill="1" applyBorder="1" applyAlignment="1" applyProtection="1">
      <alignment horizontal="center" vertical="center" wrapText="1"/>
    </xf>
    <xf numFmtId="0" fontId="10" fillId="0" borderId="0" xfId="0" applyNumberFormat="1" applyFont="1" applyBorder="1" applyAlignment="1" applyProtection="1">
      <alignment horizontal="left" vertical="center"/>
    </xf>
    <xf numFmtId="0" fontId="10" fillId="0" borderId="0" xfId="0" applyNumberFormat="1" applyFont="1" applyBorder="1" applyAlignment="1" applyProtection="1">
      <alignment horizontal="center" vertical="center"/>
    </xf>
    <xf numFmtId="0" fontId="10" fillId="6" borderId="0" xfId="0" applyNumberFormat="1" applyFont="1" applyFill="1" applyBorder="1" applyAlignment="1" applyProtection="1">
      <alignment horizontal="left" vertical="center"/>
    </xf>
    <xf numFmtId="0" fontId="10" fillId="6" borderId="0" xfId="0" applyNumberFormat="1" applyFont="1" applyFill="1" applyBorder="1" applyAlignment="1" applyProtection="1">
      <alignment vertical="center"/>
    </xf>
    <xf numFmtId="0" fontId="15" fillId="6" borderId="0" xfId="0" applyNumberFormat="1" applyFont="1" applyFill="1" applyBorder="1" applyAlignment="1" applyProtection="1">
      <alignment vertical="center"/>
    </xf>
    <xf numFmtId="0" fontId="15" fillId="6" borderId="0" xfId="0" applyNumberFormat="1" applyFont="1" applyFill="1" applyBorder="1" applyAlignment="1" applyProtection="1">
      <alignment horizontal="center" vertical="center"/>
    </xf>
    <xf numFmtId="0" fontId="10" fillId="6" borderId="0" xfId="0" applyNumberFormat="1" applyFont="1" applyFill="1" applyBorder="1" applyAlignment="1" applyProtection="1">
      <alignment horizontal="center" vertical="center"/>
    </xf>
    <xf numFmtId="0" fontId="1" fillId="0" borderId="1" xfId="0" quotePrefix="1" applyNumberFormat="1" applyFont="1" applyFill="1" applyBorder="1" applyAlignment="1" applyProtection="1">
      <alignment horizontal="center" vertical="center"/>
      <protection locked="0"/>
    </xf>
    <xf numFmtId="0" fontId="1" fillId="5" borderId="1" xfId="0" quotePrefix="1" applyNumberFormat="1" applyFont="1" applyFill="1" applyBorder="1" applyAlignment="1" applyProtection="1">
      <alignment horizontal="center" vertical="center"/>
      <protection locked="0"/>
    </xf>
    <xf numFmtId="0" fontId="1" fillId="6" borderId="0" xfId="0" applyNumberFormat="1" applyFont="1" applyFill="1" applyBorder="1" applyAlignment="1" applyProtection="1">
      <alignment vertical="center"/>
      <protection locked="0"/>
    </xf>
    <xf numFmtId="0" fontId="1" fillId="6" borderId="0" xfId="0" applyNumberFormat="1" applyFont="1" applyFill="1" applyBorder="1" applyAlignment="1" applyProtection="1">
      <alignment vertical="center"/>
    </xf>
    <xf numFmtId="0" fontId="19" fillId="6" borderId="0" xfId="0" applyNumberFormat="1" applyFont="1" applyFill="1" applyBorder="1" applyAlignment="1" applyProtection="1">
      <alignment horizontal="center" vertical="center"/>
    </xf>
    <xf numFmtId="0" fontId="1" fillId="0" borderId="0" xfId="0" applyNumberFormat="1" applyFont="1" applyBorder="1" applyAlignment="1" applyProtection="1">
      <alignment horizontal="center" vertical="center"/>
    </xf>
    <xf numFmtId="0" fontId="3" fillId="2" borderId="0" xfId="0" applyFont="1" applyFill="1" applyAlignment="1" applyProtection="1">
      <alignment horizontal="center" vertical="center" wrapText="1"/>
    </xf>
    <xf numFmtId="0" fontId="3" fillId="2" borderId="0" xfId="0" applyFont="1" applyFill="1" applyAlignment="1" applyProtection="1">
      <alignment horizontal="center" vertical="center"/>
    </xf>
    <xf numFmtId="0" fontId="15" fillId="7" borderId="3" xfId="0" applyNumberFormat="1" applyFont="1" applyFill="1" applyBorder="1" applyAlignment="1" applyProtection="1">
      <alignment horizontal="center" vertical="center"/>
    </xf>
    <xf numFmtId="0" fontId="15" fillId="7" borderId="0" xfId="0" applyNumberFormat="1" applyFont="1" applyFill="1" applyAlignment="1" applyProtection="1">
      <alignment horizontal="center" vertical="center"/>
    </xf>
    <xf numFmtId="0" fontId="20" fillId="6" borderId="0" xfId="1" applyFont="1" applyFill="1" applyBorder="1" applyProtection="1"/>
    <xf numFmtId="0" fontId="20" fillId="6" borderId="0" xfId="1" applyNumberFormat="1" applyFont="1" applyFill="1" applyBorder="1" applyAlignment="1" applyProtection="1">
      <alignment horizontal="left" vertical="center"/>
    </xf>
    <xf numFmtId="0" fontId="21" fillId="6" borderId="0" xfId="1" applyNumberFormat="1" applyFont="1" applyFill="1" applyBorder="1" applyAlignment="1" applyProtection="1">
      <alignment horizontal="left" vertical="center"/>
      <protection locked="0"/>
    </xf>
    <xf numFmtId="0" fontId="21" fillId="6" borderId="0" xfId="1" applyFont="1" applyFill="1" applyBorder="1"/>
    <xf numFmtId="0" fontId="1" fillId="0" borderId="1" xfId="0" applyFont="1" applyFill="1" applyBorder="1" applyAlignment="1" applyProtection="1">
      <alignment horizontal="center" vertical="center"/>
      <protection locked="0"/>
    </xf>
    <xf numFmtId="0" fontId="1" fillId="5" borderId="1" xfId="0" applyFont="1" applyFill="1" applyBorder="1" applyAlignment="1" applyProtection="1">
      <alignment horizontal="center" vertical="center"/>
      <protection locked="0"/>
    </xf>
    <xf numFmtId="165" fontId="1" fillId="0" borderId="1" xfId="0" applyNumberFormat="1" applyFont="1" applyFill="1" applyBorder="1" applyAlignment="1" applyProtection="1">
      <alignment horizontal="left" vertical="center" wrapText="1"/>
    </xf>
    <xf numFmtId="165" fontId="1" fillId="5" borderId="1" xfId="0" applyNumberFormat="1" applyFont="1" applyFill="1" applyBorder="1" applyAlignment="1" applyProtection="1">
      <alignment horizontal="left" vertical="center" wrapText="1"/>
    </xf>
    <xf numFmtId="165" fontId="1" fillId="5" borderId="1" xfId="0" applyNumberFormat="1" applyFont="1" applyFill="1" applyBorder="1" applyAlignment="1" applyProtection="1">
      <alignment horizontal="left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www.portalmd1.com/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www.portalmd1.com/" TargetMode="External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392062</xdr:colOff>
      <xdr:row>28</xdr:row>
      <xdr:rowOff>90713</xdr:rowOff>
    </xdr:from>
    <xdr:to>
      <xdr:col>0</xdr:col>
      <xdr:colOff>2124363</xdr:colOff>
      <xdr:row>33</xdr:row>
      <xdr:rowOff>206650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E6DE53-DC22-7147-B5F1-91D504C52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062" y="10781804"/>
          <a:ext cx="1732301" cy="1732301"/>
        </a:xfrm>
        <a:prstGeom prst="rect">
          <a:avLst/>
        </a:prstGeom>
      </xdr:spPr>
    </xdr:pic>
    <xdr:clientData/>
  </xdr:twoCellAnchor>
  <xdr:twoCellAnchor editAs="oneCell">
    <xdr:from>
      <xdr:col>0</xdr:col>
      <xdr:colOff>526143</xdr:colOff>
      <xdr:row>1</xdr:row>
      <xdr:rowOff>127000</xdr:rowOff>
    </xdr:from>
    <xdr:to>
      <xdr:col>0</xdr:col>
      <xdr:colOff>1440543</xdr:colOff>
      <xdr:row>2</xdr:row>
      <xdr:rowOff>442686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C30E3C-CA46-3346-AF82-DC4126A3C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143" y="127000"/>
          <a:ext cx="914400" cy="914400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27</xdr:row>
      <xdr:rowOff>175256</xdr:rowOff>
    </xdr:from>
    <xdr:ext cx="9513455" cy="1970861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347A97CE-067B-0F4F-ABD2-B6CF6F9B71B7}"/>
            </a:ext>
          </a:extLst>
        </xdr:cNvPr>
        <xdr:cNvSpPr/>
      </xdr:nvSpPr>
      <xdr:spPr>
        <a:xfrm>
          <a:off x="12353636" y="10658529"/>
          <a:ext cx="9513455" cy="197086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2000" b="1" cap="none" spc="50">
              <a:ln w="0"/>
              <a:solidFill>
                <a:schemeClr val="bg2"/>
              </a:solidFill>
              <a:effectLst>
                <a:innerShdw blurRad="63500" dist="50800" dir="13500000">
                  <a:srgbClr val="000000">
                    <a:alpha val="50000"/>
                  </a:srgbClr>
                </a:innerShdw>
              </a:effectLst>
            </a:rPr>
            <a:t>Boa Viagem...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392063</xdr:colOff>
      <xdr:row>28</xdr:row>
      <xdr:rowOff>108856</xdr:rowOff>
    </xdr:from>
    <xdr:to>
      <xdr:col>0</xdr:col>
      <xdr:colOff>2013857</xdr:colOff>
      <xdr:row>33</xdr:row>
      <xdr:rowOff>61507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C74CDED-20A2-A14D-BF6C-6350F16AF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063" y="35650713"/>
          <a:ext cx="1621794" cy="1621794"/>
        </a:xfrm>
        <a:prstGeom prst="rect">
          <a:avLst/>
        </a:prstGeom>
      </xdr:spPr>
    </xdr:pic>
    <xdr:clientData/>
  </xdr:twoCellAnchor>
  <xdr:twoCellAnchor editAs="oneCell">
    <xdr:from>
      <xdr:col>0</xdr:col>
      <xdr:colOff>526143</xdr:colOff>
      <xdr:row>1</xdr:row>
      <xdr:rowOff>127000</xdr:rowOff>
    </xdr:from>
    <xdr:to>
      <xdr:col>0</xdr:col>
      <xdr:colOff>1440543</xdr:colOff>
      <xdr:row>2</xdr:row>
      <xdr:rowOff>442686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8F1932-7A3D-C842-9491-18FDCC460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143" y="127000"/>
          <a:ext cx="914400" cy="912586"/>
        </a:xfrm>
        <a:prstGeom prst="rect">
          <a:avLst/>
        </a:prstGeom>
      </xdr:spPr>
    </xdr:pic>
    <xdr:clientData/>
  </xdr:twoCellAnchor>
  <xdr:oneCellAnchor>
    <xdr:from>
      <xdr:col>4</xdr:col>
      <xdr:colOff>2159765</xdr:colOff>
      <xdr:row>19</xdr:row>
      <xdr:rowOff>39870</xdr:rowOff>
    </xdr:from>
    <xdr:ext cx="9864824" cy="1970861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E032D23F-3739-AC49-A352-18DE2207A27D}"/>
            </a:ext>
          </a:extLst>
        </xdr:cNvPr>
        <xdr:cNvSpPr/>
      </xdr:nvSpPr>
      <xdr:spPr>
        <a:xfrm rot="20829795">
          <a:off x="11412622" y="32787727"/>
          <a:ext cx="9864824" cy="1970861"/>
        </a:xfrm>
        <a:prstGeom prst="rect">
          <a:avLst/>
        </a:prstGeom>
        <a:solidFill>
          <a:srgbClr val="C00000">
            <a:alpha val="55000"/>
          </a:srgb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2000" b="1" cap="none" spc="50">
              <a:ln w="0"/>
              <a:solidFill>
                <a:schemeClr val="bg2"/>
              </a:solidFill>
              <a:effectLst>
                <a:innerShdw blurRad="63500" dist="50800" dir="13500000">
                  <a:srgbClr val="000000">
                    <a:alpha val="50000"/>
                  </a:srgbClr>
                </a:innerShdw>
              </a:effectLst>
            </a:rPr>
            <a:t>EXEMPLO</a:t>
          </a:r>
        </a:p>
      </xdr:txBody>
    </xdr:sp>
    <xdr:clientData/>
  </xdr:oneCellAnchor>
  <xdr:twoCellAnchor editAs="oneCell">
    <xdr:from>
      <xdr:col>0</xdr:col>
      <xdr:colOff>1</xdr:colOff>
      <xdr:row>5</xdr:row>
      <xdr:rowOff>538788</xdr:rowOff>
    </xdr:from>
    <xdr:to>
      <xdr:col>7</xdr:col>
      <xdr:colOff>3043684</xdr:colOff>
      <xdr:row>13</xdr:row>
      <xdr:rowOff>1077576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9958B0F-98CA-6741-A53B-3A63462AC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alphaModFix amt="12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387273"/>
          <a:ext cx="21593380" cy="215515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md1sim.com/" TargetMode="External"/><Relationship Id="rId3" Type="http://schemas.openxmlformats.org/officeDocument/2006/relationships/hyperlink" Target="https://www.radiomd1.com/" TargetMode="External"/><Relationship Id="rId7" Type="http://schemas.openxmlformats.org/officeDocument/2006/relationships/hyperlink" Target="https://www.radiomd1.com/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s://www.portalmd1.com/" TargetMode="External"/><Relationship Id="rId1" Type="http://schemas.openxmlformats.org/officeDocument/2006/relationships/hyperlink" Target="http://www.md1.one/home" TargetMode="External"/><Relationship Id="rId6" Type="http://schemas.openxmlformats.org/officeDocument/2006/relationships/hyperlink" Target="https://www.portalmd1.com/" TargetMode="External"/><Relationship Id="rId11" Type="http://schemas.openxmlformats.org/officeDocument/2006/relationships/hyperlink" Target="http://www.md1orlando.com/" TargetMode="External"/><Relationship Id="rId5" Type="http://schemas.openxmlformats.org/officeDocument/2006/relationships/hyperlink" Target="https://www.magicaltur.com/" TargetMode="External"/><Relationship Id="rId10" Type="http://schemas.openxmlformats.org/officeDocument/2006/relationships/hyperlink" Target="http://www.md1.one/home" TargetMode="External"/><Relationship Id="rId4" Type="http://schemas.openxmlformats.org/officeDocument/2006/relationships/hyperlink" Target="https://www.md1sim.com/" TargetMode="External"/><Relationship Id="rId9" Type="http://schemas.openxmlformats.org/officeDocument/2006/relationships/hyperlink" Target="https://www.magicaltur.com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adiomd1.com/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s://www.portalmd1.com/" TargetMode="External"/><Relationship Id="rId1" Type="http://schemas.openxmlformats.org/officeDocument/2006/relationships/hyperlink" Target="http://www.md1.one/home" TargetMode="External"/><Relationship Id="rId6" Type="http://schemas.openxmlformats.org/officeDocument/2006/relationships/hyperlink" Target="http://www.md1orlando.com/" TargetMode="External"/><Relationship Id="rId5" Type="http://schemas.openxmlformats.org/officeDocument/2006/relationships/hyperlink" Target="https://www.magicaltur.com/" TargetMode="External"/><Relationship Id="rId4" Type="http://schemas.openxmlformats.org/officeDocument/2006/relationships/hyperlink" Target="https://www.md1sim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35"/>
  <sheetViews>
    <sheetView showGridLines="0" tabSelected="1" topLeftCell="A2" zoomScale="77" zoomScaleNormal="77" zoomScalePageLayoutView="46" workbookViewId="0">
      <selection activeCell="C11" sqref="C11"/>
    </sheetView>
  </sheetViews>
  <sheetFormatPr baseColWidth="10" defaultRowHeight="16" x14ac:dyDescent="0.2"/>
  <cols>
    <col min="1" max="1" width="38.5" style="1" customWidth="1"/>
    <col min="2" max="3" width="20.83203125" style="7" customWidth="1"/>
    <col min="4" max="5" width="40.83203125" style="7" customWidth="1"/>
    <col min="6" max="6" width="40.83203125" style="2" customWidth="1"/>
    <col min="7" max="8" width="40.83203125" style="3" customWidth="1"/>
    <col min="9" max="10" width="10.83203125" style="4"/>
    <col min="11" max="14" width="40.83203125" style="4" customWidth="1"/>
    <col min="15" max="16384" width="10.83203125" style="4"/>
  </cols>
  <sheetData>
    <row r="1" spans="1:8" hidden="1" x14ac:dyDescent="0.2"/>
    <row r="2" spans="1:8" ht="47" customHeight="1" x14ac:dyDescent="0.2">
      <c r="A2" s="71" t="s">
        <v>39</v>
      </c>
      <c r="B2" s="72"/>
      <c r="C2" s="72"/>
      <c r="D2" s="72"/>
      <c r="E2" s="72"/>
      <c r="F2" s="72"/>
      <c r="G2" s="72"/>
      <c r="H2" s="72"/>
    </row>
    <row r="3" spans="1:8" ht="47" customHeight="1" x14ac:dyDescent="0.2">
      <c r="A3" s="72"/>
      <c r="B3" s="72"/>
      <c r="C3" s="72"/>
      <c r="D3" s="72"/>
      <c r="E3" s="72"/>
      <c r="F3" s="72"/>
      <c r="G3" s="72"/>
      <c r="H3" s="72"/>
    </row>
    <row r="4" spans="1:8" ht="47" x14ac:dyDescent="0.55000000000000004">
      <c r="A4" s="5"/>
      <c r="B4" s="5"/>
      <c r="C4" s="5"/>
      <c r="D4" s="5"/>
      <c r="E4" s="5"/>
      <c r="F4" s="5"/>
      <c r="G4" s="5"/>
      <c r="H4" s="5"/>
    </row>
    <row r="5" spans="1:8" s="6" customFormat="1" ht="132" x14ac:dyDescent="0.2">
      <c r="A5" s="24" t="s">
        <v>43</v>
      </c>
      <c r="B5" s="25" t="s">
        <v>0</v>
      </c>
      <c r="C5" s="26" t="s">
        <v>31</v>
      </c>
      <c r="D5" s="24" t="s">
        <v>32</v>
      </c>
      <c r="E5" s="27" t="s">
        <v>29</v>
      </c>
      <c r="F5" s="27" t="s">
        <v>28</v>
      </c>
      <c r="G5" s="27" t="s">
        <v>30</v>
      </c>
      <c r="H5" s="28" t="s">
        <v>79</v>
      </c>
    </row>
    <row r="6" spans="1:8" s="11" customFormat="1" ht="189" x14ac:dyDescent="0.2">
      <c r="A6" s="18">
        <v>43248</v>
      </c>
      <c r="B6" s="81">
        <f>A6</f>
        <v>43248</v>
      </c>
      <c r="C6" s="79" t="s">
        <v>41</v>
      </c>
      <c r="D6" s="65" t="s">
        <v>42</v>
      </c>
      <c r="E6" s="30" t="s">
        <v>107</v>
      </c>
      <c r="F6" s="31"/>
      <c r="G6" s="31"/>
      <c r="H6" s="32"/>
    </row>
    <row r="7" spans="1:8" s="11" customFormat="1" ht="26" x14ac:dyDescent="0.2">
      <c r="A7" s="19">
        <f t="shared" ref="A7:A17" si="0">A6+1</f>
        <v>43249</v>
      </c>
      <c r="B7" s="82">
        <f t="shared" ref="B7:B26" si="1">A7</f>
        <v>43249</v>
      </c>
      <c r="C7" s="80"/>
      <c r="D7" s="66"/>
      <c r="E7" s="33"/>
      <c r="F7" s="34"/>
      <c r="G7" s="34"/>
      <c r="H7" s="35"/>
    </row>
    <row r="8" spans="1:8" s="11" customFormat="1" ht="26" x14ac:dyDescent="0.2">
      <c r="A8" s="20">
        <f t="shared" si="0"/>
        <v>43250</v>
      </c>
      <c r="B8" s="81">
        <f t="shared" si="1"/>
        <v>43250</v>
      </c>
      <c r="C8" s="79"/>
      <c r="D8" s="65"/>
      <c r="E8" s="30"/>
      <c r="F8" s="31"/>
      <c r="G8" s="31"/>
      <c r="H8" s="32"/>
    </row>
    <row r="9" spans="1:8" s="11" customFormat="1" ht="26" x14ac:dyDescent="0.2">
      <c r="A9" s="19">
        <f t="shared" si="0"/>
        <v>43251</v>
      </c>
      <c r="B9" s="82">
        <f t="shared" si="1"/>
        <v>43251</v>
      </c>
      <c r="C9" s="80"/>
      <c r="D9" s="66"/>
      <c r="E9" s="33"/>
      <c r="F9" s="34"/>
      <c r="G9" s="34"/>
      <c r="H9" s="35"/>
    </row>
    <row r="10" spans="1:8" s="11" customFormat="1" ht="26" x14ac:dyDescent="0.2">
      <c r="A10" s="20">
        <f t="shared" si="0"/>
        <v>43252</v>
      </c>
      <c r="B10" s="81">
        <f t="shared" si="1"/>
        <v>43252</v>
      </c>
      <c r="C10" s="79"/>
      <c r="D10" s="65"/>
      <c r="E10" s="30"/>
      <c r="F10" s="31"/>
      <c r="G10" s="31"/>
      <c r="H10" s="32"/>
    </row>
    <row r="11" spans="1:8" s="11" customFormat="1" ht="26" x14ac:dyDescent="0.2">
      <c r="A11" s="19">
        <f t="shared" si="0"/>
        <v>43253</v>
      </c>
      <c r="B11" s="82">
        <f t="shared" si="1"/>
        <v>43253</v>
      </c>
      <c r="C11" s="80"/>
      <c r="D11" s="66"/>
      <c r="E11" s="33"/>
      <c r="F11" s="34"/>
      <c r="G11" s="34"/>
      <c r="H11" s="35"/>
    </row>
    <row r="12" spans="1:8" s="11" customFormat="1" ht="26" x14ac:dyDescent="0.2">
      <c r="A12" s="20">
        <f t="shared" si="0"/>
        <v>43254</v>
      </c>
      <c r="B12" s="81">
        <f t="shared" si="1"/>
        <v>43254</v>
      </c>
      <c r="C12" s="79"/>
      <c r="D12" s="65"/>
      <c r="E12" s="30"/>
      <c r="F12" s="31"/>
      <c r="G12" s="31"/>
      <c r="H12" s="32"/>
    </row>
    <row r="13" spans="1:8" s="11" customFormat="1" ht="26" x14ac:dyDescent="0.2">
      <c r="A13" s="19">
        <f t="shared" si="0"/>
        <v>43255</v>
      </c>
      <c r="B13" s="82">
        <f t="shared" si="1"/>
        <v>43255</v>
      </c>
      <c r="C13" s="80"/>
      <c r="D13" s="66"/>
      <c r="E13" s="33"/>
      <c r="F13" s="34"/>
      <c r="G13" s="34"/>
      <c r="H13" s="35"/>
    </row>
    <row r="14" spans="1:8" s="11" customFormat="1" ht="26" x14ac:dyDescent="0.2">
      <c r="A14" s="20">
        <f t="shared" si="0"/>
        <v>43256</v>
      </c>
      <c r="B14" s="81">
        <f t="shared" si="1"/>
        <v>43256</v>
      </c>
      <c r="C14" s="79"/>
      <c r="D14" s="65"/>
      <c r="E14" s="30"/>
      <c r="F14" s="31"/>
      <c r="G14" s="31"/>
      <c r="H14" s="32"/>
    </row>
    <row r="15" spans="1:8" s="17" customFormat="1" ht="26" x14ac:dyDescent="0.25">
      <c r="A15" s="29">
        <f>A14+1</f>
        <v>43257</v>
      </c>
      <c r="B15" s="83">
        <f>A15</f>
        <v>43257</v>
      </c>
      <c r="C15" s="80"/>
      <c r="D15" s="66"/>
      <c r="E15" s="35"/>
      <c r="F15" s="35"/>
      <c r="G15" s="35"/>
      <c r="H15" s="35"/>
    </row>
    <row r="16" spans="1:8" s="11" customFormat="1" ht="26" x14ac:dyDescent="0.2">
      <c r="A16" s="20">
        <f>A15+1</f>
        <v>43258</v>
      </c>
      <c r="B16" s="81">
        <f t="shared" si="1"/>
        <v>43258</v>
      </c>
      <c r="C16" s="79"/>
      <c r="D16" s="65"/>
      <c r="E16" s="30"/>
      <c r="F16" s="31"/>
      <c r="G16" s="31"/>
      <c r="H16" s="32"/>
    </row>
    <row r="17" spans="1:15" s="11" customFormat="1" ht="26" x14ac:dyDescent="0.2">
      <c r="A17" s="19">
        <f t="shared" si="0"/>
        <v>43259</v>
      </c>
      <c r="B17" s="82">
        <f t="shared" si="1"/>
        <v>43259</v>
      </c>
      <c r="C17" s="80"/>
      <c r="D17" s="66"/>
      <c r="E17" s="33"/>
      <c r="F17" s="34"/>
      <c r="G17" s="34"/>
      <c r="H17" s="35"/>
    </row>
    <row r="18" spans="1:15" s="11" customFormat="1" ht="26" x14ac:dyDescent="0.2">
      <c r="A18" s="20">
        <f t="shared" ref="A18:A25" si="2">A17+1</f>
        <v>43260</v>
      </c>
      <c r="B18" s="81">
        <f t="shared" si="1"/>
        <v>43260</v>
      </c>
      <c r="C18" s="79"/>
      <c r="D18" s="65"/>
      <c r="E18" s="30"/>
      <c r="F18" s="31"/>
      <c r="G18" s="31"/>
      <c r="H18" s="32"/>
    </row>
    <row r="19" spans="1:15" s="11" customFormat="1" ht="26" x14ac:dyDescent="0.2">
      <c r="A19" s="19">
        <f t="shared" si="2"/>
        <v>43261</v>
      </c>
      <c r="B19" s="82">
        <f t="shared" si="1"/>
        <v>43261</v>
      </c>
      <c r="C19" s="80"/>
      <c r="D19" s="66"/>
      <c r="E19" s="33"/>
      <c r="F19" s="34"/>
      <c r="G19" s="34"/>
      <c r="H19" s="35"/>
    </row>
    <row r="20" spans="1:15" s="11" customFormat="1" ht="26" x14ac:dyDescent="0.2">
      <c r="A20" s="20">
        <f t="shared" si="2"/>
        <v>43262</v>
      </c>
      <c r="B20" s="81">
        <f t="shared" si="1"/>
        <v>43262</v>
      </c>
      <c r="C20" s="79"/>
      <c r="D20" s="65"/>
      <c r="E20" s="30"/>
      <c r="F20" s="31"/>
      <c r="G20" s="31"/>
      <c r="H20" s="32"/>
    </row>
    <row r="21" spans="1:15" s="11" customFormat="1" ht="26" x14ac:dyDescent="0.2">
      <c r="A21" s="19">
        <f t="shared" si="2"/>
        <v>43263</v>
      </c>
      <c r="B21" s="82">
        <f t="shared" si="1"/>
        <v>43263</v>
      </c>
      <c r="C21" s="80"/>
      <c r="D21" s="66"/>
      <c r="E21" s="33"/>
      <c r="F21" s="34"/>
      <c r="G21" s="34"/>
      <c r="H21" s="35"/>
    </row>
    <row r="22" spans="1:15" s="11" customFormat="1" ht="26" x14ac:dyDescent="0.2">
      <c r="A22" s="20">
        <f t="shared" si="2"/>
        <v>43264</v>
      </c>
      <c r="B22" s="81">
        <f t="shared" si="1"/>
        <v>43264</v>
      </c>
      <c r="C22" s="79"/>
      <c r="D22" s="65"/>
      <c r="E22" s="30"/>
      <c r="F22" s="31"/>
      <c r="G22" s="31"/>
      <c r="H22" s="32"/>
    </row>
    <row r="23" spans="1:15" s="11" customFormat="1" ht="26" x14ac:dyDescent="0.2">
      <c r="A23" s="19">
        <f t="shared" si="2"/>
        <v>43265</v>
      </c>
      <c r="B23" s="82">
        <f t="shared" si="1"/>
        <v>43265</v>
      </c>
      <c r="C23" s="80"/>
      <c r="D23" s="66"/>
      <c r="E23" s="33"/>
      <c r="F23" s="34"/>
      <c r="G23" s="34"/>
      <c r="H23" s="35"/>
    </row>
    <row r="24" spans="1:15" s="11" customFormat="1" ht="26" x14ac:dyDescent="0.2">
      <c r="A24" s="20">
        <f t="shared" si="2"/>
        <v>43266</v>
      </c>
      <c r="B24" s="81">
        <f t="shared" si="1"/>
        <v>43266</v>
      </c>
      <c r="C24" s="79"/>
      <c r="D24" s="65"/>
      <c r="E24" s="30"/>
      <c r="F24" s="31"/>
      <c r="G24" s="31"/>
      <c r="H24" s="32"/>
    </row>
    <row r="25" spans="1:15" s="11" customFormat="1" ht="26" x14ac:dyDescent="0.2">
      <c r="A25" s="19">
        <f t="shared" si="2"/>
        <v>43267</v>
      </c>
      <c r="B25" s="82">
        <f t="shared" si="1"/>
        <v>43267</v>
      </c>
      <c r="C25" s="80"/>
      <c r="D25" s="66"/>
      <c r="E25" s="33"/>
      <c r="F25" s="34"/>
      <c r="G25" s="34"/>
      <c r="H25" s="35"/>
    </row>
    <row r="26" spans="1:15" s="11" customFormat="1" ht="26" x14ac:dyDescent="0.2">
      <c r="A26" s="20">
        <f>A25+1</f>
        <v>43268</v>
      </c>
      <c r="B26" s="81">
        <f t="shared" si="1"/>
        <v>43268</v>
      </c>
      <c r="C26" s="79"/>
      <c r="D26" s="65"/>
      <c r="E26" s="30"/>
      <c r="F26" s="31"/>
      <c r="G26" s="31"/>
      <c r="H26" s="32"/>
    </row>
    <row r="27" spans="1:15" x14ac:dyDescent="0.2">
      <c r="A27" s="73" t="s">
        <v>98</v>
      </c>
      <c r="B27" s="73"/>
      <c r="C27" s="73"/>
      <c r="D27" s="73"/>
      <c r="E27" s="73"/>
      <c r="F27" s="73"/>
      <c r="G27" s="73"/>
      <c r="H27" s="73"/>
    </row>
    <row r="28" spans="1:15" x14ac:dyDescent="0.2">
      <c r="A28" s="74"/>
      <c r="B28" s="74"/>
      <c r="C28" s="74"/>
      <c r="D28" s="74"/>
      <c r="E28" s="74"/>
      <c r="F28" s="74"/>
      <c r="G28" s="74"/>
      <c r="H28" s="74"/>
      <c r="K28" s="11"/>
      <c r="L28" s="11"/>
      <c r="M28" s="11"/>
      <c r="N28" s="11"/>
      <c r="O28" s="11"/>
    </row>
    <row r="29" spans="1:15" ht="26" customHeight="1" x14ac:dyDescent="0.2">
      <c r="A29" s="23"/>
      <c r="B29" s="67" t="s">
        <v>97</v>
      </c>
      <c r="C29" s="67"/>
      <c r="D29" s="67"/>
      <c r="E29" s="68"/>
    </row>
    <row r="30" spans="1:15" ht="26" x14ac:dyDescent="0.2">
      <c r="A30" s="23"/>
      <c r="B30" s="77" t="s">
        <v>34</v>
      </c>
      <c r="C30" s="77"/>
      <c r="D30" s="77"/>
      <c r="E30" s="69"/>
    </row>
    <row r="31" spans="1:15" ht="26" x14ac:dyDescent="0.2">
      <c r="A31" s="23"/>
      <c r="B31" s="77" t="s">
        <v>35</v>
      </c>
      <c r="C31" s="77"/>
      <c r="D31" s="77"/>
      <c r="E31" s="69"/>
    </row>
    <row r="32" spans="1:15" ht="26" x14ac:dyDescent="0.2">
      <c r="A32" s="23"/>
      <c r="B32" s="77" t="s">
        <v>36</v>
      </c>
      <c r="C32" s="77"/>
      <c r="D32" s="77"/>
      <c r="E32" s="69"/>
    </row>
    <row r="33" spans="1:5" ht="26" x14ac:dyDescent="0.2">
      <c r="A33" s="23"/>
      <c r="B33" s="77" t="s">
        <v>37</v>
      </c>
      <c r="C33" s="77"/>
      <c r="D33" s="77"/>
      <c r="E33" s="69"/>
    </row>
    <row r="34" spans="1:5" ht="26" x14ac:dyDescent="0.3">
      <c r="A34" s="23"/>
      <c r="B34" s="78" t="s">
        <v>96</v>
      </c>
      <c r="C34" s="78"/>
      <c r="D34" s="78"/>
      <c r="E34" s="69"/>
    </row>
    <row r="35" spans="1:5" ht="26" x14ac:dyDescent="0.2">
      <c r="B35" s="14"/>
      <c r="C35" s="14"/>
      <c r="D35" s="14"/>
      <c r="E35" s="14"/>
    </row>
  </sheetData>
  <sheetProtection algorithmName="SHA-512" hashValue="gv7YHpvOebebO/x1L/0Tmjk+ELiwRJ0XjGCH0RITsLI7A8s31EFwGi5kixkKBdSyxJ2DJ1O649HqTQrWXoebAg==" saltValue="vdiCFtDjdOV7x7MNqFj8Hg==" spinCount="100000" sheet="1" objects="1" scenarios="1" selectLockedCells="1"/>
  <mergeCells count="2">
    <mergeCell ref="A2:H3"/>
    <mergeCell ref="A27:H28"/>
  </mergeCells>
  <dataValidations count="2">
    <dataValidation type="list" allowBlank="1" showInputMessage="1" showErrorMessage="1" sqref="C6:C26" xr:uid="{00000000-0002-0000-0000-000000000000}">
      <formula1>TIPO</formula1>
    </dataValidation>
    <dataValidation type="list" allowBlank="1" showInputMessage="1" showErrorMessage="1" sqref="D6:D26" xr:uid="{FE229D91-C5F3-754D-8C63-AE317C882997}">
      <formula1>INDIRECT(C6)</formula1>
    </dataValidation>
  </dataValidations>
  <hyperlinks>
    <hyperlink ref="B30:C30" r:id="rId1" display="MD1 Orlando" xr:uid="{00000000-0004-0000-0000-000000000000}"/>
    <hyperlink ref="B31:C31" r:id="rId2" display="MD1 Plus" xr:uid="{00000000-0004-0000-0000-000001000000}"/>
    <hyperlink ref="B32:C32" r:id="rId3" display="Rádio MD1" xr:uid="{00000000-0004-0000-0000-000002000000}"/>
    <hyperlink ref="B33:C33" r:id="rId4" display="Chip de viagem" xr:uid="{00000000-0004-0000-0000-000003000000}"/>
    <hyperlink ref="B34:C34" r:id="rId5" display="Tickets / Hotel/ Carro / Seguro Viagem" xr:uid="{00000000-0004-0000-0000-000004000000}"/>
    <hyperlink ref="B31:D31" r:id="rId6" display="MD1 Plus" xr:uid="{00000000-0004-0000-0000-000005000000}"/>
    <hyperlink ref="B32:D32" r:id="rId7" display="Rádio MD1" xr:uid="{00000000-0004-0000-0000-000006000000}"/>
    <hyperlink ref="B33:D33" r:id="rId8" display="Chip de viagem" xr:uid="{00000000-0004-0000-0000-000007000000}"/>
    <hyperlink ref="B34:D34" r:id="rId9" display="Tickets / Hotel / Carro / Seguro Viagem" xr:uid="{00000000-0004-0000-0000-000008000000}"/>
    <hyperlink ref="B30:D30" r:id="rId10" display="MD1 Orlando" xr:uid="{00000000-0004-0000-0000-000009000000}"/>
    <hyperlink ref="B30" r:id="rId11" xr:uid="{2AB05063-9047-C340-A9CA-E4F8144D62EA}"/>
  </hyperlinks>
  <pageMargins left="0.25" right="0.25" top="0.75" bottom="0.75" header="0.3" footer="0.3"/>
  <pageSetup paperSize="9" scale="43" orientation="landscape" horizontalDpi="0" verticalDpi="0"/>
  <drawing r:id="rId1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37"/>
  <sheetViews>
    <sheetView showGridLines="0" topLeftCell="A5" zoomScale="80" zoomScaleNormal="80" zoomScalePageLayoutView="40" workbookViewId="0">
      <selection activeCell="D40" sqref="D40"/>
    </sheetView>
  </sheetViews>
  <sheetFormatPr baseColWidth="10" defaultRowHeight="24" x14ac:dyDescent="0.3"/>
  <cols>
    <col min="1" max="1" width="38.5" style="36" customWidth="1"/>
    <col min="2" max="3" width="20.83203125" style="37" customWidth="1"/>
    <col min="4" max="5" width="40.83203125" style="37" customWidth="1"/>
    <col min="6" max="6" width="40.83203125" style="38" customWidth="1"/>
    <col min="7" max="8" width="40.83203125" style="39" customWidth="1"/>
    <col min="9" max="10" width="10.83203125" style="40"/>
    <col min="11" max="14" width="40.83203125" style="40" customWidth="1"/>
    <col min="15" max="16384" width="10.83203125" style="40"/>
  </cols>
  <sheetData>
    <row r="1" spans="1:8" hidden="1" x14ac:dyDescent="0.3"/>
    <row r="2" spans="1:8" ht="47" customHeight="1" x14ac:dyDescent="0.3">
      <c r="A2" s="71" t="s">
        <v>95</v>
      </c>
      <c r="B2" s="72"/>
      <c r="C2" s="72"/>
      <c r="D2" s="72"/>
      <c r="E2" s="72"/>
      <c r="F2" s="72"/>
      <c r="G2" s="72"/>
      <c r="H2" s="72"/>
    </row>
    <row r="3" spans="1:8" ht="47" customHeight="1" x14ac:dyDescent="0.3">
      <c r="A3" s="72"/>
      <c r="B3" s="72"/>
      <c r="C3" s="72"/>
      <c r="D3" s="72"/>
      <c r="E3" s="72"/>
      <c r="F3" s="72"/>
      <c r="G3" s="72"/>
      <c r="H3" s="72"/>
    </row>
    <row r="4" spans="1:8" x14ac:dyDescent="0.3">
      <c r="A4" s="38"/>
      <c r="B4" s="38"/>
      <c r="C4" s="38"/>
      <c r="D4" s="38"/>
      <c r="E4" s="38"/>
      <c r="G4" s="38"/>
      <c r="H4" s="38"/>
    </row>
    <row r="5" spans="1:8" s="39" customFormat="1" ht="182" x14ac:dyDescent="0.2">
      <c r="A5" s="41" t="s">
        <v>91</v>
      </c>
      <c r="B5" s="41" t="s">
        <v>0</v>
      </c>
      <c r="C5" s="41" t="s">
        <v>94</v>
      </c>
      <c r="D5" s="41" t="s">
        <v>73</v>
      </c>
      <c r="E5" s="42" t="s">
        <v>74</v>
      </c>
      <c r="F5" s="42" t="s">
        <v>75</v>
      </c>
      <c r="G5" s="42" t="s">
        <v>76</v>
      </c>
      <c r="H5" s="43" t="s">
        <v>79</v>
      </c>
    </row>
    <row r="6" spans="1:8" s="49" customFormat="1" ht="300" x14ac:dyDescent="0.3">
      <c r="A6" s="44">
        <v>44321</v>
      </c>
      <c r="B6" s="21">
        <f>A6</f>
        <v>44321</v>
      </c>
      <c r="C6" s="21" t="s">
        <v>40</v>
      </c>
      <c r="D6" s="45" t="s">
        <v>42</v>
      </c>
      <c r="E6" s="46" t="s">
        <v>44</v>
      </c>
      <c r="F6" s="47" t="s">
        <v>45</v>
      </c>
      <c r="G6" s="47" t="s">
        <v>46</v>
      </c>
      <c r="H6" s="48" t="s">
        <v>47</v>
      </c>
    </row>
    <row r="7" spans="1:8" s="49" customFormat="1" ht="250" x14ac:dyDescent="0.3">
      <c r="A7" s="15">
        <f t="shared" ref="A7:A25" si="0">A6+1</f>
        <v>44322</v>
      </c>
      <c r="B7" s="22">
        <f t="shared" ref="B7:B26" si="1">A7</f>
        <v>44322</v>
      </c>
      <c r="C7" s="22" t="s">
        <v>24</v>
      </c>
      <c r="D7" s="50" t="s">
        <v>1</v>
      </c>
      <c r="E7" s="51" t="s">
        <v>48</v>
      </c>
      <c r="F7" s="52" t="s">
        <v>67</v>
      </c>
      <c r="G7" s="52" t="s">
        <v>49</v>
      </c>
      <c r="H7" s="53" t="s">
        <v>50</v>
      </c>
    </row>
    <row r="8" spans="1:8" s="49" customFormat="1" ht="300" x14ac:dyDescent="0.3">
      <c r="A8" s="16">
        <f t="shared" si="0"/>
        <v>44323</v>
      </c>
      <c r="B8" s="21">
        <f t="shared" si="1"/>
        <v>44323</v>
      </c>
      <c r="C8" s="21" t="s">
        <v>24</v>
      </c>
      <c r="D8" s="45" t="s">
        <v>3</v>
      </c>
      <c r="E8" s="46" t="s">
        <v>52</v>
      </c>
      <c r="F8" s="47" t="s">
        <v>51</v>
      </c>
      <c r="G8" s="47" t="s">
        <v>92</v>
      </c>
      <c r="H8" s="48"/>
    </row>
    <row r="9" spans="1:8" s="49" customFormat="1" ht="250" x14ac:dyDescent="0.3">
      <c r="A9" s="15">
        <f t="shared" si="0"/>
        <v>44324</v>
      </c>
      <c r="B9" s="22">
        <f t="shared" si="1"/>
        <v>44324</v>
      </c>
      <c r="C9" s="22" t="s">
        <v>23</v>
      </c>
      <c r="D9" s="50" t="s">
        <v>15</v>
      </c>
      <c r="E9" s="51" t="s">
        <v>53</v>
      </c>
      <c r="F9" s="52" t="s">
        <v>54</v>
      </c>
      <c r="G9" s="52" t="s">
        <v>55</v>
      </c>
      <c r="H9" s="53" t="s">
        <v>78</v>
      </c>
    </row>
    <row r="10" spans="1:8" s="49" customFormat="1" ht="175" x14ac:dyDescent="0.3">
      <c r="A10" s="16">
        <f t="shared" si="0"/>
        <v>44325</v>
      </c>
      <c r="B10" s="21">
        <f t="shared" si="1"/>
        <v>44325</v>
      </c>
      <c r="C10" s="21" t="s">
        <v>24</v>
      </c>
      <c r="D10" s="45" t="s">
        <v>4</v>
      </c>
      <c r="E10" s="46" t="s">
        <v>64</v>
      </c>
      <c r="F10" s="47" t="s">
        <v>66</v>
      </c>
      <c r="G10" s="47" t="s">
        <v>57</v>
      </c>
      <c r="H10" s="48" t="s">
        <v>56</v>
      </c>
    </row>
    <row r="11" spans="1:8" s="49" customFormat="1" ht="150" x14ac:dyDescent="0.3">
      <c r="A11" s="15">
        <f t="shared" si="0"/>
        <v>44326</v>
      </c>
      <c r="B11" s="22">
        <f t="shared" si="1"/>
        <v>44326</v>
      </c>
      <c r="C11" s="22" t="s">
        <v>24</v>
      </c>
      <c r="D11" s="50" t="s">
        <v>2</v>
      </c>
      <c r="E11" s="51" t="s">
        <v>81</v>
      </c>
      <c r="F11" s="52" t="s">
        <v>68</v>
      </c>
      <c r="G11" s="52" t="s">
        <v>58</v>
      </c>
      <c r="H11" s="53"/>
    </row>
    <row r="12" spans="1:8" s="49" customFormat="1" ht="100" x14ac:dyDescent="0.3">
      <c r="A12" s="16">
        <f t="shared" si="0"/>
        <v>44327</v>
      </c>
      <c r="B12" s="21">
        <f t="shared" si="1"/>
        <v>44327</v>
      </c>
      <c r="C12" s="21" t="s">
        <v>25</v>
      </c>
      <c r="D12" s="45" t="s">
        <v>6</v>
      </c>
      <c r="E12" s="46" t="s">
        <v>59</v>
      </c>
      <c r="F12" s="47" t="s">
        <v>80</v>
      </c>
      <c r="G12" s="47" t="s">
        <v>60</v>
      </c>
      <c r="H12" s="48" t="s">
        <v>61</v>
      </c>
    </row>
    <row r="13" spans="1:8" s="49" customFormat="1" ht="125" x14ac:dyDescent="0.3">
      <c r="A13" s="15">
        <f t="shared" si="0"/>
        <v>44328</v>
      </c>
      <c r="B13" s="22">
        <f t="shared" si="1"/>
        <v>44328</v>
      </c>
      <c r="C13" s="22" t="s">
        <v>27</v>
      </c>
      <c r="D13" s="50"/>
      <c r="E13" s="51" t="s">
        <v>62</v>
      </c>
      <c r="F13" s="52" t="s">
        <v>69</v>
      </c>
      <c r="G13" s="52" t="s">
        <v>63</v>
      </c>
      <c r="H13" s="53"/>
    </row>
    <row r="14" spans="1:8" s="49" customFormat="1" ht="125" x14ac:dyDescent="0.3">
      <c r="A14" s="16">
        <f>A13+1</f>
        <v>44329</v>
      </c>
      <c r="B14" s="21">
        <f t="shared" si="1"/>
        <v>44329</v>
      </c>
      <c r="C14" s="21" t="s">
        <v>26</v>
      </c>
      <c r="D14" s="45" t="s">
        <v>9</v>
      </c>
      <c r="E14" s="46" t="s">
        <v>65</v>
      </c>
      <c r="F14" s="47" t="s">
        <v>70</v>
      </c>
      <c r="G14" s="47" t="s">
        <v>82</v>
      </c>
      <c r="H14" s="48"/>
    </row>
    <row r="15" spans="1:8" s="39" customFormat="1" ht="125" x14ac:dyDescent="0.2">
      <c r="A15" s="54">
        <f>A14+1</f>
        <v>44330</v>
      </c>
      <c r="B15" s="55">
        <f t="shared" si="1"/>
        <v>44330</v>
      </c>
      <c r="C15" s="56" t="s">
        <v>25</v>
      </c>
      <c r="D15" s="56" t="s">
        <v>7</v>
      </c>
      <c r="E15" s="57" t="s">
        <v>72</v>
      </c>
      <c r="F15" s="57" t="s">
        <v>71</v>
      </c>
      <c r="G15" s="57" t="s">
        <v>77</v>
      </c>
      <c r="H15" s="57"/>
    </row>
    <row r="16" spans="1:8" s="49" customFormat="1" ht="150" x14ac:dyDescent="0.3">
      <c r="A16" s="16">
        <f>A15+1</f>
        <v>44331</v>
      </c>
      <c r="B16" s="21">
        <f t="shared" si="1"/>
        <v>44331</v>
      </c>
      <c r="C16" s="21" t="s">
        <v>23</v>
      </c>
      <c r="D16" s="45" t="s">
        <v>16</v>
      </c>
      <c r="E16" s="46" t="s">
        <v>83</v>
      </c>
      <c r="F16" s="47" t="s">
        <v>84</v>
      </c>
      <c r="G16" s="47" t="s">
        <v>87</v>
      </c>
      <c r="H16" s="48"/>
    </row>
    <row r="17" spans="1:15" s="49" customFormat="1" ht="75" x14ac:dyDescent="0.3">
      <c r="A17" s="15">
        <f t="shared" si="0"/>
        <v>44332</v>
      </c>
      <c r="B17" s="22">
        <f t="shared" si="1"/>
        <v>44332</v>
      </c>
      <c r="C17" s="22" t="s">
        <v>26</v>
      </c>
      <c r="D17" s="50" t="s">
        <v>11</v>
      </c>
      <c r="E17" s="51" t="s">
        <v>85</v>
      </c>
      <c r="F17" s="52" t="s">
        <v>86</v>
      </c>
      <c r="G17" s="52" t="s">
        <v>90</v>
      </c>
      <c r="H17" s="53"/>
    </row>
    <row r="18" spans="1:15" s="49" customFormat="1" ht="100" x14ac:dyDescent="0.3">
      <c r="A18" s="16">
        <f t="shared" si="0"/>
        <v>44333</v>
      </c>
      <c r="B18" s="21">
        <f t="shared" si="1"/>
        <v>44333</v>
      </c>
      <c r="C18" s="21" t="s">
        <v>41</v>
      </c>
      <c r="D18" s="45" t="s">
        <v>42</v>
      </c>
      <c r="E18" s="46" t="s">
        <v>93</v>
      </c>
      <c r="F18" s="47" t="s">
        <v>88</v>
      </c>
      <c r="G18" s="47" t="s">
        <v>89</v>
      </c>
      <c r="H18" s="48"/>
    </row>
    <row r="19" spans="1:15" s="49" customFormat="1" x14ac:dyDescent="0.3">
      <c r="A19" s="15">
        <f t="shared" si="0"/>
        <v>44334</v>
      </c>
      <c r="B19" s="22">
        <f t="shared" si="1"/>
        <v>44334</v>
      </c>
      <c r="C19" s="22"/>
      <c r="D19" s="50"/>
      <c r="E19" s="51"/>
      <c r="F19" s="52"/>
      <c r="G19" s="52"/>
      <c r="H19" s="53"/>
    </row>
    <row r="20" spans="1:15" s="49" customFormat="1" x14ac:dyDescent="0.3">
      <c r="A20" s="16">
        <f t="shared" si="0"/>
        <v>44335</v>
      </c>
      <c r="B20" s="21">
        <f t="shared" si="1"/>
        <v>44335</v>
      </c>
      <c r="C20" s="21"/>
      <c r="D20" s="45"/>
      <c r="E20" s="46"/>
      <c r="F20" s="47"/>
      <c r="G20" s="47"/>
      <c r="H20" s="48"/>
    </row>
    <row r="21" spans="1:15" s="49" customFormat="1" x14ac:dyDescent="0.3">
      <c r="A21" s="15">
        <f t="shared" si="0"/>
        <v>44336</v>
      </c>
      <c r="B21" s="22">
        <f t="shared" si="1"/>
        <v>44336</v>
      </c>
      <c r="C21" s="22"/>
      <c r="D21" s="50"/>
      <c r="E21" s="51"/>
      <c r="F21" s="52"/>
      <c r="G21" s="52"/>
      <c r="H21" s="53"/>
    </row>
    <row r="22" spans="1:15" s="49" customFormat="1" x14ac:dyDescent="0.3">
      <c r="A22" s="16">
        <f t="shared" si="0"/>
        <v>44337</v>
      </c>
      <c r="B22" s="21">
        <f t="shared" si="1"/>
        <v>44337</v>
      </c>
      <c r="C22" s="21"/>
      <c r="D22" s="45"/>
      <c r="E22" s="46"/>
      <c r="F22" s="47"/>
      <c r="G22" s="47"/>
      <c r="H22" s="48"/>
    </row>
    <row r="23" spans="1:15" s="49" customFormat="1" x14ac:dyDescent="0.3">
      <c r="A23" s="15">
        <f t="shared" si="0"/>
        <v>44338</v>
      </c>
      <c r="B23" s="22">
        <f t="shared" si="1"/>
        <v>44338</v>
      </c>
      <c r="C23" s="22"/>
      <c r="D23" s="50"/>
      <c r="E23" s="51"/>
      <c r="F23" s="52"/>
      <c r="G23" s="52"/>
      <c r="H23" s="53"/>
    </row>
    <row r="24" spans="1:15" s="49" customFormat="1" x14ac:dyDescent="0.3">
      <c r="A24" s="16">
        <f t="shared" si="0"/>
        <v>44339</v>
      </c>
      <c r="B24" s="21">
        <f t="shared" si="1"/>
        <v>44339</v>
      </c>
      <c r="C24" s="21"/>
      <c r="D24" s="45"/>
      <c r="E24" s="46"/>
      <c r="F24" s="47"/>
      <c r="G24" s="47"/>
      <c r="H24" s="48"/>
    </row>
    <row r="25" spans="1:15" s="49" customFormat="1" x14ac:dyDescent="0.3">
      <c r="A25" s="15">
        <f t="shared" si="0"/>
        <v>44340</v>
      </c>
      <c r="B25" s="22">
        <f t="shared" si="1"/>
        <v>44340</v>
      </c>
      <c r="C25" s="22"/>
      <c r="D25" s="50"/>
      <c r="E25" s="51"/>
      <c r="F25" s="52"/>
      <c r="G25" s="52"/>
      <c r="H25" s="53"/>
    </row>
    <row r="26" spans="1:15" s="49" customFormat="1" x14ac:dyDescent="0.3">
      <c r="A26" s="16">
        <f>A25+1</f>
        <v>44341</v>
      </c>
      <c r="B26" s="21">
        <f t="shared" si="1"/>
        <v>44341</v>
      </c>
      <c r="C26" s="21"/>
      <c r="D26" s="45"/>
      <c r="E26" s="46"/>
      <c r="F26" s="47"/>
      <c r="G26" s="47"/>
      <c r="H26" s="48"/>
    </row>
    <row r="28" spans="1:15" x14ac:dyDescent="0.3">
      <c r="A28" s="58"/>
      <c r="B28" s="59"/>
      <c r="C28" s="59"/>
      <c r="D28" s="59"/>
      <c r="E28" s="59"/>
      <c r="K28" s="49"/>
      <c r="L28" s="49"/>
      <c r="M28" s="49"/>
      <c r="N28" s="49"/>
      <c r="O28" s="49"/>
    </row>
    <row r="29" spans="1:15" x14ac:dyDescent="0.3">
      <c r="A29" s="60"/>
      <c r="B29" s="61" t="s">
        <v>33</v>
      </c>
      <c r="C29" s="62"/>
      <c r="D29" s="62"/>
      <c r="E29" s="63"/>
    </row>
    <row r="30" spans="1:15" ht="26" x14ac:dyDescent="0.3">
      <c r="A30" s="60"/>
      <c r="B30" s="76" t="s">
        <v>34</v>
      </c>
      <c r="C30" s="76"/>
      <c r="D30" s="76"/>
      <c r="E30" s="64"/>
    </row>
    <row r="31" spans="1:15" ht="26" x14ac:dyDescent="0.3">
      <c r="A31" s="60"/>
      <c r="B31" s="76" t="s">
        <v>35</v>
      </c>
      <c r="C31" s="76"/>
      <c r="D31" s="76"/>
      <c r="E31" s="64"/>
    </row>
    <row r="32" spans="1:15" ht="26" x14ac:dyDescent="0.3">
      <c r="A32" s="60"/>
      <c r="B32" s="76" t="s">
        <v>36</v>
      </c>
      <c r="C32" s="76"/>
      <c r="D32" s="76"/>
      <c r="E32" s="64"/>
    </row>
    <row r="33" spans="1:5" ht="26" x14ac:dyDescent="0.3">
      <c r="A33" s="60"/>
      <c r="B33" s="76" t="s">
        <v>37</v>
      </c>
      <c r="C33" s="76"/>
      <c r="D33" s="76"/>
      <c r="E33" s="64"/>
    </row>
    <row r="34" spans="1:5" ht="26" x14ac:dyDescent="0.3">
      <c r="A34" s="60"/>
      <c r="B34" s="75" t="s">
        <v>38</v>
      </c>
      <c r="C34" s="75"/>
      <c r="D34" s="75"/>
      <c r="E34" s="64"/>
    </row>
    <row r="35" spans="1:5" ht="26" x14ac:dyDescent="0.3">
      <c r="A35" s="58"/>
      <c r="B35" s="70"/>
      <c r="C35" s="70"/>
      <c r="D35" s="70"/>
      <c r="E35" s="59"/>
    </row>
    <row r="36" spans="1:5" ht="26" x14ac:dyDescent="0.3">
      <c r="A36" s="58"/>
      <c r="B36" s="70"/>
      <c r="C36" s="70"/>
      <c r="D36" s="70"/>
      <c r="E36" s="59"/>
    </row>
    <row r="37" spans="1:5" x14ac:dyDescent="0.3">
      <c r="A37" s="58"/>
      <c r="B37" s="59"/>
      <c r="C37" s="59"/>
      <c r="D37" s="59"/>
      <c r="E37" s="59"/>
    </row>
  </sheetData>
  <sheetProtection algorithmName="SHA-512" hashValue="llEstlZfiu9hOAbekbAATCXaob1uu49pVR35/xELrVexAwu7q/AXzHgccDlbLkfc5mtNlFBboaLr45FZ/uMpNg==" saltValue="HqjI9NG6MQzMteFCBgPIVA==" spinCount="100000" sheet="1" objects="1" scenarios="1" selectLockedCells="1" selectUnlockedCells="1"/>
  <mergeCells count="6">
    <mergeCell ref="B34:D34"/>
    <mergeCell ref="A2:H3"/>
    <mergeCell ref="B30:D30"/>
    <mergeCell ref="B31:D31"/>
    <mergeCell ref="B32:D32"/>
    <mergeCell ref="B33:D33"/>
  </mergeCells>
  <dataValidations count="22">
    <dataValidation type="list" allowBlank="1" showInputMessage="1" showErrorMessage="1" sqref="D25" xr:uid="{00000000-0002-0000-0100-000000000000}">
      <formula1>INDIRECT($C$25)</formula1>
    </dataValidation>
    <dataValidation type="list" allowBlank="1" showInputMessage="1" showErrorMessage="1" sqref="D24" xr:uid="{00000000-0002-0000-0100-000001000000}">
      <formula1>INDIRECT($C$24)</formula1>
    </dataValidation>
    <dataValidation type="list" allowBlank="1" showInputMessage="1" showErrorMessage="1" sqref="D23" xr:uid="{00000000-0002-0000-0100-000002000000}">
      <formula1>INDIRECT($C$23)</formula1>
    </dataValidation>
    <dataValidation type="list" allowBlank="1" showInputMessage="1" showErrorMessage="1" sqref="D22" xr:uid="{00000000-0002-0000-0100-000003000000}">
      <formula1>INDIRECT($C$22)</formula1>
    </dataValidation>
    <dataValidation type="list" allowBlank="1" showInputMessage="1" showErrorMessage="1" sqref="D21" xr:uid="{00000000-0002-0000-0100-000004000000}">
      <formula1>INDIRECT($C$21)</formula1>
    </dataValidation>
    <dataValidation type="list" allowBlank="1" showInputMessage="1" showErrorMessage="1" sqref="D20" xr:uid="{00000000-0002-0000-0100-000005000000}">
      <formula1>INDIRECT($C$20)</formula1>
    </dataValidation>
    <dataValidation type="list" allowBlank="1" showInputMessage="1" showErrorMessage="1" sqref="D19" xr:uid="{00000000-0002-0000-0100-000006000000}">
      <formula1>INDIRECT($C$19)</formula1>
    </dataValidation>
    <dataValidation type="list" allowBlank="1" showInputMessage="1" showErrorMessage="1" sqref="D26" xr:uid="{00000000-0002-0000-0100-000007000000}">
      <formula1>INDIRECT($C$26)</formula1>
    </dataValidation>
    <dataValidation type="list" allowBlank="1" showInputMessage="1" showErrorMessage="1" sqref="D18" xr:uid="{00000000-0002-0000-0100-000008000000}">
      <formula1>INDIRECT($C$18)</formula1>
    </dataValidation>
    <dataValidation type="list" allowBlank="1" showInputMessage="1" showErrorMessage="1" sqref="D17" xr:uid="{00000000-0002-0000-0100-000009000000}">
      <formula1>INDIRECT($C$17)</formula1>
    </dataValidation>
    <dataValidation type="list" allowBlank="1" showInputMessage="1" showErrorMessage="1" sqref="D16" xr:uid="{00000000-0002-0000-0100-00000A000000}">
      <formula1>INDIRECT($C$16)</formula1>
    </dataValidation>
    <dataValidation type="list" allowBlank="1" showInputMessage="1" showErrorMessage="1" sqref="D15" xr:uid="{00000000-0002-0000-0100-00000B000000}">
      <formula1>INDIRECT($C$15)</formula1>
    </dataValidation>
    <dataValidation type="list" allowBlank="1" showInputMessage="1" showErrorMessage="1" sqref="D14" xr:uid="{00000000-0002-0000-0100-00000C000000}">
      <formula1>INDIRECT($C$14)</formula1>
    </dataValidation>
    <dataValidation type="list" allowBlank="1" showInputMessage="1" showErrorMessage="1" sqref="D13" xr:uid="{00000000-0002-0000-0100-00000D000000}">
      <formula1>INDIRECT($C$13)</formula1>
    </dataValidation>
    <dataValidation type="list" allowBlank="1" showInputMessage="1" showErrorMessage="1" sqref="D12" xr:uid="{00000000-0002-0000-0100-00000E000000}">
      <formula1>INDIRECT($C$12)</formula1>
    </dataValidation>
    <dataValidation type="list" allowBlank="1" showInputMessage="1" showErrorMessage="1" sqref="D11" xr:uid="{00000000-0002-0000-0100-00000F000000}">
      <formula1>INDIRECT($C$11)</formula1>
    </dataValidation>
    <dataValidation type="list" allowBlank="1" showInputMessage="1" showErrorMessage="1" sqref="D10" xr:uid="{00000000-0002-0000-0100-000010000000}">
      <formula1>INDIRECT($C$10)</formula1>
    </dataValidation>
    <dataValidation type="list" allowBlank="1" showInputMessage="1" showErrorMessage="1" sqref="D9" xr:uid="{00000000-0002-0000-0100-000011000000}">
      <formula1>INDIRECT($C$9)</formula1>
    </dataValidation>
    <dataValidation type="list" allowBlank="1" showInputMessage="1" showErrorMessage="1" sqref="D8" xr:uid="{00000000-0002-0000-0100-000012000000}">
      <formula1>INDIRECT($C$8)</formula1>
    </dataValidation>
    <dataValidation type="list" allowBlank="1" showInputMessage="1" showErrorMessage="1" sqref="D7" xr:uid="{00000000-0002-0000-0100-000013000000}">
      <formula1>INDIRECT($C$7)</formula1>
    </dataValidation>
    <dataValidation type="list" allowBlank="1" showInputMessage="1" showErrorMessage="1" sqref="D6" xr:uid="{00000000-0002-0000-0100-000014000000}">
      <formula1>INDIRECT($C$6)</formula1>
    </dataValidation>
    <dataValidation type="list" allowBlank="1" showInputMessage="1" showErrorMessage="1" sqref="C6:C14 C16:C26 C15" xr:uid="{00000000-0002-0000-0100-000015000000}">
      <formula1>TIPO</formula1>
    </dataValidation>
  </dataValidations>
  <hyperlinks>
    <hyperlink ref="B30:C30" r:id="rId1" display="MD1 Orlando" xr:uid="{00000000-0004-0000-0100-000000000000}"/>
    <hyperlink ref="B31:C31" r:id="rId2" display="MD1 Plus" xr:uid="{00000000-0004-0000-0100-000001000000}"/>
    <hyperlink ref="B32:C32" r:id="rId3" display="Rádio MD1" xr:uid="{00000000-0004-0000-0100-000002000000}"/>
    <hyperlink ref="B33:C33" r:id="rId4" display="Chip de viagem" xr:uid="{00000000-0004-0000-0100-000003000000}"/>
    <hyperlink ref="B34:C34" r:id="rId5" display="Tickets / Hotel/ Carro / Seguro Viagem" xr:uid="{00000000-0004-0000-0100-000004000000}"/>
    <hyperlink ref="B30:D30" r:id="rId6" display="MD1 Orlando" xr:uid="{384245C3-4B20-AE4B-8B60-5261AF3E555C}"/>
  </hyperlinks>
  <pageMargins left="1" right="1" top="1" bottom="1" header="0.5" footer="0.5"/>
  <pageSetup paperSize="9" scale="25" orientation="portrait" horizontalDpi="0" verticalDpi="0"/>
  <drawing r:id="rId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1"/>
  <sheetViews>
    <sheetView workbookViewId="0">
      <selection activeCell="F2" sqref="F2"/>
    </sheetView>
  </sheetViews>
  <sheetFormatPr baseColWidth="10" defaultRowHeight="16" x14ac:dyDescent="0.2"/>
  <cols>
    <col min="1" max="1" width="15.83203125" customWidth="1"/>
    <col min="2" max="5" width="40.83203125" customWidth="1"/>
    <col min="6" max="6" width="21" customWidth="1"/>
  </cols>
  <sheetData>
    <row r="1" spans="1:6" x14ac:dyDescent="0.2">
      <c r="A1" s="13" t="s">
        <v>24</v>
      </c>
      <c r="B1" s="12" t="s">
        <v>1</v>
      </c>
      <c r="C1" s="13" t="s">
        <v>6</v>
      </c>
      <c r="D1" s="12" t="s">
        <v>13</v>
      </c>
      <c r="E1" s="13" t="s">
        <v>14</v>
      </c>
      <c r="F1" s="12" t="s">
        <v>42</v>
      </c>
    </row>
    <row r="2" spans="1:6" x14ac:dyDescent="0.2">
      <c r="A2" s="13" t="s">
        <v>25</v>
      </c>
      <c r="B2" s="12" t="s">
        <v>2</v>
      </c>
      <c r="C2" s="13" t="s">
        <v>7</v>
      </c>
      <c r="D2" s="12" t="s">
        <v>9</v>
      </c>
      <c r="E2" s="13" t="s">
        <v>15</v>
      </c>
      <c r="F2" s="12" t="s">
        <v>42</v>
      </c>
    </row>
    <row r="3" spans="1:6" x14ac:dyDescent="0.2">
      <c r="A3" s="13" t="s">
        <v>26</v>
      </c>
      <c r="B3" s="12" t="s">
        <v>3</v>
      </c>
      <c r="C3" s="13" t="s">
        <v>8</v>
      </c>
      <c r="D3" s="12" t="s">
        <v>10</v>
      </c>
      <c r="E3" s="13" t="s">
        <v>16</v>
      </c>
    </row>
    <row r="4" spans="1:6" x14ac:dyDescent="0.2">
      <c r="A4" s="13" t="s">
        <v>23</v>
      </c>
      <c r="B4" s="12" t="s">
        <v>4</v>
      </c>
      <c r="C4" s="13" t="s">
        <v>101</v>
      </c>
      <c r="D4" s="12" t="s">
        <v>11</v>
      </c>
      <c r="E4" s="13" t="s">
        <v>17</v>
      </c>
    </row>
    <row r="5" spans="1:6" x14ac:dyDescent="0.2">
      <c r="A5" s="13" t="s">
        <v>40</v>
      </c>
      <c r="B5" s="12" t="s">
        <v>99</v>
      </c>
      <c r="C5" s="13" t="s">
        <v>104</v>
      </c>
      <c r="D5" s="12" t="s">
        <v>12</v>
      </c>
      <c r="E5" s="13" t="s">
        <v>18</v>
      </c>
    </row>
    <row r="6" spans="1:6" x14ac:dyDescent="0.2">
      <c r="A6" s="13" t="s">
        <v>41</v>
      </c>
      <c r="B6" s="12" t="s">
        <v>5</v>
      </c>
      <c r="C6" s="13"/>
      <c r="D6" s="12"/>
      <c r="E6" s="13" t="s">
        <v>19</v>
      </c>
    </row>
    <row r="7" spans="1:6" x14ac:dyDescent="0.2">
      <c r="A7" s="13" t="s">
        <v>27</v>
      </c>
      <c r="B7" s="12" t="s">
        <v>100</v>
      </c>
      <c r="C7" s="13"/>
      <c r="D7" s="12"/>
      <c r="E7" s="13" t="s">
        <v>20</v>
      </c>
    </row>
    <row r="8" spans="1:6" x14ac:dyDescent="0.2">
      <c r="A8" s="13"/>
      <c r="B8" s="12" t="s">
        <v>103</v>
      </c>
      <c r="C8" s="13"/>
      <c r="D8" s="12"/>
      <c r="E8" s="13" t="s">
        <v>21</v>
      </c>
    </row>
    <row r="9" spans="1:6" x14ac:dyDescent="0.2">
      <c r="A9" s="13"/>
      <c r="B9" s="10"/>
      <c r="C9" s="8"/>
      <c r="D9" s="12"/>
      <c r="E9" s="13" t="s">
        <v>22</v>
      </c>
    </row>
    <row r="10" spans="1:6" x14ac:dyDescent="0.2">
      <c r="A10" s="13"/>
      <c r="B10" s="12"/>
      <c r="C10" s="13"/>
      <c r="D10" s="12"/>
      <c r="E10" s="13" t="s">
        <v>102</v>
      </c>
    </row>
    <row r="11" spans="1:6" x14ac:dyDescent="0.2">
      <c r="E11" s="13" t="s">
        <v>100</v>
      </c>
    </row>
    <row r="12" spans="1:6" x14ac:dyDescent="0.2">
      <c r="E12" s="13" t="s">
        <v>105</v>
      </c>
    </row>
    <row r="13" spans="1:6" x14ac:dyDescent="0.2">
      <c r="B13" s="9"/>
      <c r="E13" s="13" t="s">
        <v>106</v>
      </c>
    </row>
    <row r="14" spans="1:6" x14ac:dyDescent="0.2">
      <c r="B14" s="10"/>
      <c r="E14" s="13"/>
    </row>
    <row r="15" spans="1:6" x14ac:dyDescent="0.2">
      <c r="B15" s="9"/>
    </row>
    <row r="16" spans="1:6" x14ac:dyDescent="0.2">
      <c r="B16" s="9"/>
    </row>
    <row r="20" spans="2:2" x14ac:dyDescent="0.2">
      <c r="B20" s="9"/>
    </row>
    <row r="21" spans="2:2" x14ac:dyDescent="0.2">
      <c r="B21" s="1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8</vt:i4>
      </vt:variant>
    </vt:vector>
  </HeadingPairs>
  <TitlesOfParts>
    <vt:vector size="11" baseType="lpstr">
      <vt:lpstr>PLANILHA EM BRANCO</vt:lpstr>
      <vt:lpstr>MODELO PREENCHIDO EXEMPLO</vt:lpstr>
      <vt:lpstr>Planilha apoio</vt:lpstr>
      <vt:lpstr>AEROPORTO</vt:lpstr>
      <vt:lpstr>CHEGADA</vt:lpstr>
      <vt:lpstr>COMPRAS</vt:lpstr>
      <vt:lpstr>DISNEY</vt:lpstr>
      <vt:lpstr>PARTIDA</vt:lpstr>
      <vt:lpstr>SEA_WORLD</vt:lpstr>
      <vt:lpstr>TIPO</vt:lpstr>
      <vt:lpstr>UNIVERSAL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Kiko KLB</cp:lastModifiedBy>
  <cp:lastPrinted>2020-12-13T06:53:52Z</cp:lastPrinted>
  <dcterms:created xsi:type="dcterms:W3CDTF">2020-08-15T03:44:07Z</dcterms:created>
  <dcterms:modified xsi:type="dcterms:W3CDTF">2021-06-04T05:51:00Z</dcterms:modified>
</cp:coreProperties>
</file>